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3023060\Desktop\"/>
    </mc:Choice>
  </mc:AlternateContent>
  <bookViews>
    <workbookView xWindow="0" yWindow="0" windowWidth="28800" windowHeight="12300" tabRatio="700"/>
  </bookViews>
  <sheets>
    <sheet name="Yhtveto" sheetId="1" r:id="rId1"/>
    <sheet name="Lask_kust_IKÄRAKENNE" sheetId="3" r:id="rId2"/>
    <sheet name="Lask_kust_MUUT KRIT" sheetId="4" r:id="rId3"/>
    <sheet name="Lisäosat" sheetId="5" r:id="rId4"/>
    <sheet name="Muut lis_väh" sheetId="7" r:id="rId5"/>
    <sheet name="Verotulotasaus" sheetId="6" r:id="rId6"/>
    <sheet name="Kotikuntakorvaukset" sheetId="2" r:id="rId7"/>
    <sheet name="Verokomp" sheetId="14" r:id="rId8"/>
    <sheet name="Siirtymätasaus" sheetId="9" r:id="rId9"/>
    <sheet name="Perushinnat" sheetId="11" r:id="rId10"/>
  </sheets>
  <definedNames>
    <definedName name="_xlnm.Print_Area" localSheetId="6">Kotikuntakorvaukset!$A:$H</definedName>
    <definedName name="_xlnm.Print_Area" localSheetId="1">Lask_kust_IKÄRAKENNE!$A:$W</definedName>
    <definedName name="_xlnm.Print_Area" localSheetId="2">'Lask_kust_MUUT KRIT'!$A:$AH</definedName>
    <definedName name="_xlnm.Print_Area" localSheetId="3">Lisäosat!$A:$P</definedName>
    <definedName name="_xlnm.Print_Area" localSheetId="4">'Muut lis_väh'!$A:$AH</definedName>
    <definedName name="_xlnm.Print_Area" localSheetId="8">Siirtymätasaus!$A:$W</definedName>
    <definedName name="_xlnm.Print_Area" localSheetId="7">Verokomp!$A:$T</definedName>
    <definedName name="_xlnm.Print_Area" localSheetId="5">Verotulotasaus!$A:$R</definedName>
    <definedName name="_xlnm.Print_Area" localSheetId="0">Yhtveto!$A:$V</definedName>
    <definedName name="_xlnm.Print_Titles" localSheetId="6">Kotikuntakorvaukset!$4:$10</definedName>
    <definedName name="_xlnm.Print_Titles" localSheetId="1">Lask_kust_IKÄRAKENNE!$6:$10</definedName>
    <definedName name="_xlnm.Print_Titles" localSheetId="2">'Lask_kust_MUUT KRIT'!$A:$B,'Lask_kust_MUUT KRIT'!$5:$13</definedName>
    <definedName name="_xlnm.Print_Titles" localSheetId="3">Lisäosat!$4:$12</definedName>
    <definedName name="_xlnm.Print_Titles" localSheetId="4">'Muut lis_väh'!$6:$13</definedName>
    <definedName name="_xlnm.Print_Titles" localSheetId="8">Siirtymätasaus!$4:$10</definedName>
    <definedName name="_xlnm.Print_Titles" localSheetId="7">Verokomp!$5:$13</definedName>
    <definedName name="_xlnm.Print_Titles" localSheetId="5">Verotulotasaus!$11:$18</definedName>
    <definedName name="_xlnm.Print_Titles" localSheetId="0">Yhtveto!$9:$15</definedName>
  </definedNames>
  <calcPr calcId="162913"/>
</workbook>
</file>

<file path=xl/calcChain.xml><?xml version="1.0" encoding="utf-8"?>
<calcChain xmlns="http://schemas.openxmlformats.org/spreadsheetml/2006/main">
  <c r="E9" i="2" l="1"/>
  <c r="F9" i="2"/>
  <c r="G9" i="2"/>
  <c r="D9" i="2"/>
  <c r="D37" i="11" l="1"/>
  <c r="D36" i="11"/>
  <c r="D32" i="11"/>
  <c r="D31" i="11"/>
  <c r="D30" i="11"/>
  <c r="D26" i="11"/>
  <c r="D25" i="11"/>
  <c r="D24" i="11"/>
  <c r="D23" i="11"/>
  <c r="D22" i="11"/>
  <c r="D21" i="11"/>
  <c r="D20" i="11"/>
  <c r="D19" i="11"/>
  <c r="D15" i="11"/>
  <c r="D14" i="11"/>
  <c r="D13" i="11"/>
  <c r="D12" i="11"/>
  <c r="D11" i="11"/>
  <c r="D10" i="11"/>
  <c r="D9" i="11"/>
  <c r="D8" i="11"/>
  <c r="D7" i="11"/>
  <c r="H392" i="2"/>
  <c r="H391" i="2"/>
  <c r="H390" i="2"/>
  <c r="H389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9" i="2" l="1"/>
  <c r="H8" i="2" s="1"/>
</calcChain>
</file>

<file path=xl/sharedStrings.xml><?xml version="1.0" encoding="utf-8"?>
<sst xmlns="http://schemas.openxmlformats.org/spreadsheetml/2006/main" count="3455" uniqueCount="1613">
  <si>
    <t>kuntanimi</t>
  </si>
  <si>
    <t>Ikärakenne</t>
  </si>
  <si>
    <t>Sairastavuus</t>
  </si>
  <si>
    <t>Muut lask.</t>
  </si>
  <si>
    <t>Laskennalliset</t>
  </si>
  <si>
    <t>Lisaosat</t>
  </si>
  <si>
    <t>Valtionosuuteen</t>
  </si>
  <si>
    <t>Järjestelmä-</t>
  </si>
  <si>
    <t>alv</t>
  </si>
  <si>
    <t>Kotikunta-</t>
  </si>
  <si>
    <t>kustannukset</t>
  </si>
  <si>
    <t>muutostasaus</t>
  </si>
  <si>
    <t>korvausten</t>
  </si>
  <si>
    <t xml:space="preserve"> ja lisäykset, netto</t>
  </si>
  <si>
    <t>KOTIKUNTAKORVAUKSET</t>
  </si>
  <si>
    <t>siirtymäjärj.</t>
  </si>
  <si>
    <t xml:space="preserve"> </t>
  </si>
  <si>
    <t>YHTEENSÄ</t>
  </si>
  <si>
    <t>Alajärvi</t>
  </si>
  <si>
    <t>Alavieska</t>
  </si>
  <si>
    <t>Alavus</t>
  </si>
  <si>
    <t>Asikkala</t>
  </si>
  <si>
    <t>Askola</t>
  </si>
  <si>
    <t>Aura</t>
  </si>
  <si>
    <t>Akaa</t>
  </si>
  <si>
    <t>Enonkoski</t>
  </si>
  <si>
    <t>Enontekiö</t>
  </si>
  <si>
    <t>Espoo</t>
  </si>
  <si>
    <t>Eura</t>
  </si>
  <si>
    <t>Eurajoki</t>
  </si>
  <si>
    <t>Evijärvi</t>
  </si>
  <si>
    <t>Forssa</t>
  </si>
  <si>
    <t>Haapajärvi</t>
  </si>
  <si>
    <t>Haapavesi</t>
  </si>
  <si>
    <t>Hailuoto</t>
  </si>
  <si>
    <t>Halsua</t>
  </si>
  <si>
    <t>Hamina</t>
  </si>
  <si>
    <t>Hankasalmi</t>
  </si>
  <si>
    <t>Hanko</t>
  </si>
  <si>
    <t>Harjavalta</t>
  </si>
  <si>
    <t>Hartola</t>
  </si>
  <si>
    <t>Hattula</t>
  </si>
  <si>
    <t>Hausjärvi</t>
  </si>
  <si>
    <t>Heinävesi</t>
  </si>
  <si>
    <t>Helsinki</t>
  </si>
  <si>
    <t>Vantaa</t>
  </si>
  <si>
    <t>Hirvensalmi</t>
  </si>
  <si>
    <t>Hollola</t>
  </si>
  <si>
    <t>Honkajoki</t>
  </si>
  <si>
    <t>Huittinen</t>
  </si>
  <si>
    <t>Humppila</t>
  </si>
  <si>
    <t>Hyrynsalmi</t>
  </si>
  <si>
    <t>Hyvinkää</t>
  </si>
  <si>
    <t>Hämeenkyrö</t>
  </si>
  <si>
    <t>Hämeenlinna</t>
  </si>
  <si>
    <t>Heinola</t>
  </si>
  <si>
    <t>Ii</t>
  </si>
  <si>
    <t>Iisalmi</t>
  </si>
  <si>
    <t>Iitti</t>
  </si>
  <si>
    <t>Ikaalinen</t>
  </si>
  <si>
    <t>Ilmajoki</t>
  </si>
  <si>
    <t>Ilomantsi</t>
  </si>
  <si>
    <t>Inari</t>
  </si>
  <si>
    <t>Inkoo</t>
  </si>
  <si>
    <t>Isojoki</t>
  </si>
  <si>
    <t>Isokyrö</t>
  </si>
  <si>
    <t>Imatra</t>
  </si>
  <si>
    <t>Janakkala</t>
  </si>
  <si>
    <t>Joensuu</t>
  </si>
  <si>
    <t>Jokioinen</t>
  </si>
  <si>
    <t>Joroinen</t>
  </si>
  <si>
    <t>Joutsa</t>
  </si>
  <si>
    <t>Juuka</t>
  </si>
  <si>
    <t>Juupajoki</t>
  </si>
  <si>
    <t>Juva</t>
  </si>
  <si>
    <t>Jyväskylä</t>
  </si>
  <si>
    <t>Jämijärvi</t>
  </si>
  <si>
    <t>Jämsä</t>
  </si>
  <si>
    <t>Järvenpää</t>
  </si>
  <si>
    <t>Kaarina</t>
  </si>
  <si>
    <t>Kaavi</t>
  </si>
  <si>
    <t>Kajaani</t>
  </si>
  <si>
    <t>Kalajoki</t>
  </si>
  <si>
    <t>Kangasala</t>
  </si>
  <si>
    <t>Kangasniemi</t>
  </si>
  <si>
    <t>Kankaanpää</t>
  </si>
  <si>
    <t>Kannonkoski</t>
  </si>
  <si>
    <t>Kannus</t>
  </si>
  <si>
    <t>Karijoki</t>
  </si>
  <si>
    <t>Karkkila</t>
  </si>
  <si>
    <t>Karstula</t>
  </si>
  <si>
    <t>Karvia</t>
  </si>
  <si>
    <t>Kaskinen</t>
  </si>
  <si>
    <t>Kauhajoki</t>
  </si>
  <si>
    <t>Kauhava</t>
  </si>
  <si>
    <t>Kauniainen</t>
  </si>
  <si>
    <t>Kaustinen</t>
  </si>
  <si>
    <t>Keitele</t>
  </si>
  <si>
    <t>Kemi</t>
  </si>
  <si>
    <t>Keminmaa</t>
  </si>
  <si>
    <t>Kempele</t>
  </si>
  <si>
    <t>Kerava</t>
  </si>
  <si>
    <t>Keuruu</t>
  </si>
  <si>
    <t>Kihniö</t>
  </si>
  <si>
    <t>Kinnula</t>
  </si>
  <si>
    <t>Kirkkonummi</t>
  </si>
  <si>
    <t>Kitee</t>
  </si>
  <si>
    <t>Kittilä</t>
  </si>
  <si>
    <t>Kiuruvesi</t>
  </si>
  <si>
    <t>Kivijärvi</t>
  </si>
  <si>
    <t>Kokemäki</t>
  </si>
  <si>
    <t>Kokkola</t>
  </si>
  <si>
    <t>Kolari</t>
  </si>
  <si>
    <t>Konnevesi</t>
  </si>
  <si>
    <t>Kontiolahti</t>
  </si>
  <si>
    <t>Korsnäs</t>
  </si>
  <si>
    <t>Koski Tl</t>
  </si>
  <si>
    <t>Kotka</t>
  </si>
  <si>
    <t>Kouvola</t>
  </si>
  <si>
    <t>Kristiinankaupunki</t>
  </si>
  <si>
    <t>Kruunupyy</t>
  </si>
  <si>
    <t>Kuhmo</t>
  </si>
  <si>
    <t>Kuhmoinen</t>
  </si>
  <si>
    <t>Kuopio</t>
  </si>
  <si>
    <t>Kuortane</t>
  </si>
  <si>
    <t>Kurikka</t>
  </si>
  <si>
    <t>Kustavi</t>
  </si>
  <si>
    <t>Kuusamo</t>
  </si>
  <si>
    <t>Outokumpu</t>
  </si>
  <si>
    <t>Kyyjärvi</t>
  </si>
  <si>
    <t>Kärkölä</t>
  </si>
  <si>
    <t>Kärsämäki</t>
  </si>
  <si>
    <t>Kemijärvi</t>
  </si>
  <si>
    <t>Kemiönsaari</t>
  </si>
  <si>
    <t>Lahti</t>
  </si>
  <si>
    <t>Laihia</t>
  </si>
  <si>
    <t>Laitila</t>
  </si>
  <si>
    <t>Lapinlahti</t>
  </si>
  <si>
    <t>Lappajärvi</t>
  </si>
  <si>
    <t>Lappeenranta</t>
  </si>
  <si>
    <t>Lapinjärvi</t>
  </si>
  <si>
    <t>Lapua</t>
  </si>
  <si>
    <t>Laukaa</t>
  </si>
  <si>
    <t>Lemi</t>
  </si>
  <si>
    <t>Lempäälä</t>
  </si>
  <si>
    <t>Leppävirta</t>
  </si>
  <si>
    <t>Lestijärvi</t>
  </si>
  <si>
    <t>Lieksa</t>
  </si>
  <si>
    <t>Lieto</t>
  </si>
  <si>
    <t>Liminka</t>
  </si>
  <si>
    <t>Liperi</t>
  </si>
  <si>
    <t>Loimaa</t>
  </si>
  <si>
    <t>Loppi</t>
  </si>
  <si>
    <t>Loviisa</t>
  </si>
  <si>
    <t>Luhanka</t>
  </si>
  <si>
    <t>Lumijoki</t>
  </si>
  <si>
    <t>Luoto</t>
  </si>
  <si>
    <t>Luumäki</t>
  </si>
  <si>
    <t>Lohja</t>
  </si>
  <si>
    <t>Parainen</t>
  </si>
  <si>
    <t>Maalahti</t>
  </si>
  <si>
    <t>Marttila</t>
  </si>
  <si>
    <t>Masku</t>
  </si>
  <si>
    <t>Merijärvi</t>
  </si>
  <si>
    <t>Merikarvia</t>
  </si>
  <si>
    <t>Miehikkälä</t>
  </si>
  <si>
    <t>Mikkeli</t>
  </si>
  <si>
    <t>Muhos</t>
  </si>
  <si>
    <t>Multia</t>
  </si>
  <si>
    <t>Muonio</t>
  </si>
  <si>
    <t>Mustasaari</t>
  </si>
  <si>
    <t>Muurame</t>
  </si>
  <si>
    <t>Mynämäki</t>
  </si>
  <si>
    <t>Myrskylä</t>
  </si>
  <si>
    <t>Mäntsälä</t>
  </si>
  <si>
    <t>Mäntyharju</t>
  </si>
  <si>
    <t>Mänttä-Vilppula</t>
  </si>
  <si>
    <t>Naantali</t>
  </si>
  <si>
    <t>Nakkila</t>
  </si>
  <si>
    <t>Nivala</t>
  </si>
  <si>
    <t>Nokia</t>
  </si>
  <si>
    <t>Nousiainen</t>
  </si>
  <si>
    <t>Nurmes</t>
  </si>
  <si>
    <t>Nurmijärvi</t>
  </si>
  <si>
    <t>Närpiö</t>
  </si>
  <si>
    <t>Orimattila</t>
  </si>
  <si>
    <t>Oripää</t>
  </si>
  <si>
    <t>Orivesi</t>
  </si>
  <si>
    <t>Oulainen</t>
  </si>
  <si>
    <t>Oulu</t>
  </si>
  <si>
    <t>Padasjoki</t>
  </si>
  <si>
    <t>Paimio</t>
  </si>
  <si>
    <t>Paltamo</t>
  </si>
  <si>
    <t>Parikkala</t>
  </si>
  <si>
    <t>Parkano</t>
  </si>
  <si>
    <t>Pelkosenniemi</t>
  </si>
  <si>
    <t>Perho</t>
  </si>
  <si>
    <t>Pertunmaa</t>
  </si>
  <si>
    <t>Petäjävesi</t>
  </si>
  <si>
    <t>Pieksämäki</t>
  </si>
  <si>
    <t>Pielavesi</t>
  </si>
  <si>
    <t>Pietarsaari</t>
  </si>
  <si>
    <t>Pedersöre</t>
  </si>
  <si>
    <t>PEDERSÖREN KUNTA</t>
  </si>
  <si>
    <t>Pihtipudas</t>
  </si>
  <si>
    <t>Pirkkala</t>
  </si>
  <si>
    <t>Polvijärvi</t>
  </si>
  <si>
    <t>Pomarkku</t>
  </si>
  <si>
    <t>Pori</t>
  </si>
  <si>
    <t>Pornainen</t>
  </si>
  <si>
    <t>Posio</t>
  </si>
  <si>
    <t>Pudasjärvi</t>
  </si>
  <si>
    <t>Pukkila</t>
  </si>
  <si>
    <t>Punkalaidun</t>
  </si>
  <si>
    <t>Puolanka</t>
  </si>
  <si>
    <t>Puumala</t>
  </si>
  <si>
    <t>Pyhtää</t>
  </si>
  <si>
    <t>Pyhäjoki</t>
  </si>
  <si>
    <t>Pyhäjärvi</t>
  </si>
  <si>
    <t>Pyhäntä</t>
  </si>
  <si>
    <t>Pyhäranta</t>
  </si>
  <si>
    <t>Pälkäne</t>
  </si>
  <si>
    <t>Pöytyä</t>
  </si>
  <si>
    <t>Porvoo</t>
  </si>
  <si>
    <t>Raahe</t>
  </si>
  <si>
    <t>Raisio</t>
  </si>
  <si>
    <t>Rantasalmi</t>
  </si>
  <si>
    <t>Ranua</t>
  </si>
  <si>
    <t>Rauma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</si>
  <si>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</si>
  <si>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</si>
  <si>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</si>
  <si>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</si>
  <si>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</si>
  <si>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</si>
  <si>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</si>
  <si>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Ruokolahti</t>
  </si>
  <si>
    <t>Ruovesi</t>
  </si>
  <si>
    <t>Rusko</t>
  </si>
  <si>
    <t>Rääkkylä</t>
  </si>
  <si>
    <t>Raasepori</t>
  </si>
  <si>
    <t>Saarijärvi</t>
  </si>
  <si>
    <t>Salla</t>
  </si>
  <si>
    <t>Salo</t>
  </si>
  <si>
    <t>Sauvo</t>
  </si>
  <si>
    <t>Savitaipale</t>
  </si>
  <si>
    <t>Savonlinna</t>
  </si>
  <si>
    <t>Savukoski</t>
  </si>
  <si>
    <t>Seinäjoki</t>
  </si>
  <si>
    <t>Sievi</t>
  </si>
  <si>
    <t>Siikainen</t>
  </si>
  <si>
    <t>Siikajoki</t>
  </si>
  <si>
    <t>Siilinjärvi</t>
  </si>
  <si>
    <t>Simo</t>
  </si>
  <si>
    <t>Sipoo</t>
  </si>
  <si>
    <t>Siuntio</t>
  </si>
  <si>
    <t>Sodankylä</t>
  </si>
  <si>
    <t>Soini</t>
  </si>
  <si>
    <t>Somero</t>
  </si>
  <si>
    <t>Sonkajärvi</t>
  </si>
  <si>
    <t>Sotkamo</t>
  </si>
  <si>
    <t>Sulkava</t>
  </si>
  <si>
    <t>Suomussalmi</t>
  </si>
  <si>
    <t>Suonenjoki</t>
  </si>
  <si>
    <t>Sysmä</t>
  </si>
  <si>
    <t>Säkylä</t>
  </si>
  <si>
    <t>Vaala</t>
  </si>
  <si>
    <t>Sastamala</t>
  </si>
  <si>
    <t>Siikalatva</t>
  </si>
  <si>
    <t>Taipalsaari</t>
  </si>
  <si>
    <t>Taivalkoski</t>
  </si>
  <si>
    <t>Taivassalo</t>
  </si>
  <si>
    <t>Tammela</t>
  </si>
  <si>
    <t>Tampere</t>
  </si>
  <si>
    <t>Tervo</t>
  </si>
  <si>
    <t>Tervola</t>
  </si>
  <si>
    <t>Teuva</t>
  </si>
  <si>
    <t>Tohmajärvi</t>
  </si>
  <si>
    <t>Toholampi</t>
  </si>
  <si>
    <t>Toivakka</t>
  </si>
  <si>
    <t>Tornio</t>
  </si>
  <si>
    <t>Turku</t>
  </si>
  <si>
    <t>Pello</t>
  </si>
  <si>
    <t>Tuusniemi</t>
  </si>
  <si>
    <t>Tuusula</t>
  </si>
  <si>
    <t>Tyrnävä</t>
  </si>
  <si>
    <t>Ulvila</t>
  </si>
  <si>
    <t>Urjala</t>
  </si>
  <si>
    <t>Utajärvi</t>
  </si>
  <si>
    <t>Utsjoki</t>
  </si>
  <si>
    <t>Uurainen</t>
  </si>
  <si>
    <t>Uusikaarlepyy</t>
  </si>
  <si>
    <t>Uusikaupunki</t>
  </si>
  <si>
    <t>Vaasa</t>
  </si>
  <si>
    <t>Valkeakoski</t>
  </si>
  <si>
    <t>Valtimo</t>
  </si>
  <si>
    <t>Varkaus</t>
  </si>
  <si>
    <t>Vehmaa</t>
  </si>
  <si>
    <t>Vesanto</t>
  </si>
  <si>
    <t>Vesilahti</t>
  </si>
  <si>
    <t>Veteli</t>
  </si>
  <si>
    <t>Vieremä</t>
  </si>
  <si>
    <t>Vihti</t>
  </si>
  <si>
    <t>Viitasaari</t>
  </si>
  <si>
    <t>Vimpeli</t>
  </si>
  <si>
    <t>Virolahti</t>
  </si>
  <si>
    <t>Virrat</t>
  </si>
  <si>
    <t>Vöyri</t>
  </si>
  <si>
    <t>Ylitornio</t>
  </si>
  <si>
    <t>Ylivieska</t>
  </si>
  <si>
    <t>Ylöjärvi</t>
  </si>
  <si>
    <t>Ypäjä</t>
  </si>
  <si>
    <t>Ähtäri</t>
  </si>
  <si>
    <t>Äänekoski</t>
  </si>
  <si>
    <t>HELSINGIN JUUTALAINEN SEURAKUN</t>
  </si>
  <si>
    <t>HOITOPEDAGOGISEN RUDOLF STEINE</t>
  </si>
  <si>
    <t>LAUTTASAAREN YKSITYISKOULUJEN</t>
  </si>
  <si>
    <t>HELSINGIN UUSI YHTEISKOULU OY</t>
  </si>
  <si>
    <t>MAANVILJELYSLYSEON OSAKEYHTIÖ</t>
  </si>
  <si>
    <t>POHJOIS-HAAGAN YHTEISKOULU OY</t>
  </si>
  <si>
    <t>SUOMALAISEN YHTEISKOULUN OSAKE</t>
  </si>
  <si>
    <t>SUOMEN ADVENTTIKIRKKO</t>
  </si>
  <si>
    <t>LAHDEN YHTEISKOULUN SÄÄTIÖ</t>
  </si>
  <si>
    <t>SYLVIA-KOTI YHDISTYS RY</t>
  </si>
  <si>
    <t>ANNA TAPION SÄÄTIÖ</t>
  </si>
  <si>
    <t>KOTKA SVENSKA SAMSKOLAS GARANT</t>
  </si>
  <si>
    <t>NUORTEN YSTÄVÄT RY</t>
  </si>
  <si>
    <t>TÖÖLÖN YHTEISKOULU OSAKEYHTIÖ</t>
  </si>
  <si>
    <t>APOLLON YHTEISKOULUN KANNATUSY</t>
  </si>
  <si>
    <t>OY HELSINGIN YHTEISKOULU JA RE</t>
  </si>
  <si>
    <t>KOULUYHDISTYS PESTALOZZI SCHUL</t>
  </si>
  <si>
    <t>HELSINGIN RUDOLF STEINER -KOUL</t>
  </si>
  <si>
    <t>VIIPURIN REAALIKOULU OY</t>
  </si>
  <si>
    <t>BJÖRNEBORGS SVENSKA SAMSKOLAS</t>
  </si>
  <si>
    <t>TAMPEREEN STEINER-KOULUYHDISTY</t>
  </si>
  <si>
    <t>KULOSAAREN YHTEISKOULUN OSAKEY</t>
  </si>
  <si>
    <t>OULUNKYLÄN YHTEISKOULUN KANNAT</t>
  </si>
  <si>
    <t>FÖRENINGEN FÖR SVENSKA SAMSKOL</t>
  </si>
  <si>
    <t>LAHDEN RUDOLF STEINER -KOULUN</t>
  </si>
  <si>
    <t>PARENTS' ASSOCIATION OF THE IN</t>
  </si>
  <si>
    <t>ELIAS-KOULUN KOULUYHDISTYS RY</t>
  </si>
  <si>
    <t>PORIN SEUDUN STEINERKOULUYHDIS</t>
  </si>
  <si>
    <t>TURUN SEUDUN STEINERKOULUYHDIS</t>
  </si>
  <si>
    <t>OULUN STEINERKOULUN KANNATUSYH</t>
  </si>
  <si>
    <t>VAASAN STEINER-PEDAGOGIIKAN KA</t>
  </si>
  <si>
    <t>VANTAAN SEUDUN STEINERKOULUN K</t>
  </si>
  <si>
    <t>ROVANIEMEN SEUDUN STEINERKOULU</t>
  </si>
  <si>
    <t>VAPAAN KYLÄKOULUN KANNATUSYHDI</t>
  </si>
  <si>
    <t>LAPPEENRANNAN SEUDUN STEINERKO</t>
  </si>
  <si>
    <t>HELSINGIN KRISTILLISEN KOULUN</t>
  </si>
  <si>
    <t>RUDOLF STEINERPEDAGOGIKENS VÄN</t>
  </si>
  <si>
    <t>ETELÄ-POHJANMAAN STEINERKOULUY</t>
  </si>
  <si>
    <t>KUOPION STEINERPEDAGOGIIKAN KA</t>
  </si>
  <si>
    <t>PERHEKUNTOUTUSKESKUS LAUSTE RY</t>
  </si>
  <si>
    <t>ESPOON STEINERKOULUN KANNATUSY</t>
  </si>
  <si>
    <t>JOONAS-KOULUN ORIVEDEN STEINER</t>
  </si>
  <si>
    <t>ESPOON KRISTILLISEN KOULUN KAN</t>
  </si>
  <si>
    <t>ENGLANTILAISEN KOULUN SÄÄTIÖ</t>
  </si>
  <si>
    <t>PORIN KRISTILLISEN KOULUN KANN</t>
  </si>
  <si>
    <t>ITÄ-SUOMEN SUOMALAIS-VENÄLÄISE</t>
  </si>
  <si>
    <t>JYVÄSKYLÄN KRISTILLISEN KOULUN</t>
  </si>
  <si>
    <t>KUOPION KRISTILLISEN PÄIVÄKODI</t>
  </si>
  <si>
    <t>RAUMAN AVOKAS RY</t>
  </si>
  <si>
    <t>SKOLGARANTIFÖRENINGEN R.F.</t>
  </si>
  <si>
    <t>KESKI-UUDENMAAN KR. KOULUN JA</t>
  </si>
  <si>
    <t>KYMENLAAKSON STEINERKOULUN KAN</t>
  </si>
  <si>
    <t>LAHDEN SEUDUN KRISTILLISEN KOU</t>
  </si>
  <si>
    <t>PORVOON STEINERKOULUN KANNATUS</t>
  </si>
  <si>
    <t>TOUKO VOUTILAISEN KOULUSÄÄTIÖ</t>
  </si>
  <si>
    <t>VUORELAN KOULUKOTI</t>
  </si>
  <si>
    <t>VBU-CENTER/ LAGMANSGÅRDEN</t>
  </si>
  <si>
    <t>LIMINGAN KOULUTUSKESKUS</t>
  </si>
  <si>
    <t>SIPPOLAN KOULUKOTI</t>
  </si>
  <si>
    <t>HELSINGIN RANSKALAIS-SUOMALAIN</t>
  </si>
  <si>
    <t>SUOMALAIS-VENÄLÄINEN KOULU</t>
  </si>
  <si>
    <t>HELSINGIN EUROOPPALAINEN KOULU</t>
  </si>
  <si>
    <t>HELSINGIN NORMAALILYSEO</t>
  </si>
  <si>
    <t>HY VIIKIN NORMAALIKOULU</t>
  </si>
  <si>
    <t>JOENSUUN NORMAALIKOULU</t>
  </si>
  <si>
    <t>SAVONLINNAN NORMAALIKOULU</t>
  </si>
  <si>
    <t>JYVÄSKYLÄN NORMAALIKOULU</t>
  </si>
  <si>
    <t>LAPIN YLIOPISTON HARJOITTELUKO</t>
  </si>
  <si>
    <t>OULUN NORMAALIKOULU</t>
  </si>
  <si>
    <t>TAMPEREEN NORMAALIKOULU</t>
  </si>
  <si>
    <t>TURUN NORMAALIKOULU</t>
  </si>
  <si>
    <t>RAUMAN NORMAALIKOULU</t>
  </si>
  <si>
    <t>VASA ÖVNINGSSKOLA</t>
  </si>
  <si>
    <t>VARSINAIS-SUOMEN ERITYISHUOLTO</t>
  </si>
  <si>
    <t>VAALIJALAN KUNTAYHTYMÄ</t>
  </si>
  <si>
    <t>JYVÄSKYLÄN KOULUTUSKUNTAYHTYMÄ</t>
  </si>
  <si>
    <t>KOLPENEEN PALVELUKESKUKSEN KUN</t>
  </si>
  <si>
    <t>KYMENLAAKSON SAIRAANHOITO- JA</t>
  </si>
  <si>
    <t>POHJOIS-KARJALAN SAIRAANHOITO-</t>
  </si>
  <si>
    <t>knro</t>
  </si>
  <si>
    <t>(valtionosuus +</t>
  </si>
  <si>
    <t>Kk-tulot</t>
  </si>
  <si>
    <t>Kk-menot</t>
  </si>
  <si>
    <t>valtionosuuksien</t>
  </si>
  <si>
    <t>tasaus</t>
  </si>
  <si>
    <t xml:space="preserve">Kunnan </t>
  </si>
  <si>
    <t>peruspalvelujen</t>
  </si>
  <si>
    <t>tehtävät vähenn.</t>
  </si>
  <si>
    <t>Omarahoitus-</t>
  </si>
  <si>
    <t>osuus, €/as</t>
  </si>
  <si>
    <t>osuus, €</t>
  </si>
  <si>
    <t>yht.</t>
  </si>
  <si>
    <t>Asukasmäärä</t>
  </si>
  <si>
    <t>Ikärakenne,</t>
  </si>
  <si>
    <t>lask.kust.</t>
  </si>
  <si>
    <t>Sairastavuus,</t>
  </si>
  <si>
    <t>As.määrä</t>
  </si>
  <si>
    <t>Verotuloihin</t>
  </si>
  <si>
    <t>perustuva</t>
  </si>
  <si>
    <t>VM/KAO</t>
  </si>
  <si>
    <t xml:space="preserve">valtionosuus </t>
  </si>
  <si>
    <t>korvaukset</t>
  </si>
  <si>
    <t>netto</t>
  </si>
  <si>
    <t>knro/</t>
  </si>
  <si>
    <t>tunnus</t>
  </si>
  <si>
    <t>opetuksen järj.</t>
  </si>
  <si>
    <t>kotikuntakorv.)</t>
  </si>
  <si>
    <t xml:space="preserve">Maksatus </t>
  </si>
  <si>
    <t>Hinnat:</t>
  </si>
  <si>
    <t>Ikä 0-5</t>
  </si>
  <si>
    <t>Ikä 6</t>
  </si>
  <si>
    <t>Ikä 7-12</t>
  </si>
  <si>
    <t>Ikä 13-15</t>
  </si>
  <si>
    <t>Ikä 16-18</t>
  </si>
  <si>
    <t>Ikä 19-64</t>
  </si>
  <si>
    <t>Ikä 65-74</t>
  </si>
  <si>
    <t>Ikä 75-84</t>
  </si>
  <si>
    <t>Ikä 85+</t>
  </si>
  <si>
    <t>YHT.</t>
  </si>
  <si>
    <t>Koko maa</t>
  </si>
  <si>
    <t>Ikäryhmähinnat:</t>
  </si>
  <si>
    <t>Laskennalliset kustannukset ikäryhmittäin</t>
  </si>
  <si>
    <t>euroa</t>
  </si>
  <si>
    <t>henk.</t>
  </si>
  <si>
    <t>ikärakenne</t>
  </si>
  <si>
    <t>Lask. kust.</t>
  </si>
  <si>
    <t>kerroin</t>
  </si>
  <si>
    <t>Knro</t>
  </si>
  <si>
    <t>Työttömyys-</t>
  </si>
  <si>
    <t>aste</t>
  </si>
  <si>
    <t>Laskennalliset kustannukset:</t>
  </si>
  <si>
    <t>Kaksi-</t>
  </si>
  <si>
    <t>Vieras-</t>
  </si>
  <si>
    <t>Saaristo</t>
  </si>
  <si>
    <t>Koulutus-</t>
  </si>
  <si>
    <t>kielisyys</t>
  </si>
  <si>
    <t>tausta</t>
  </si>
  <si>
    <t>Asukas-</t>
  </si>
  <si>
    <t>tiheys</t>
  </si>
  <si>
    <t>Kieli-</t>
  </si>
  <si>
    <t>asema</t>
  </si>
  <si>
    <t>1= kaksik S</t>
  </si>
  <si>
    <t>2= yksik R</t>
  </si>
  <si>
    <t>3= kaksik R</t>
  </si>
  <si>
    <t xml:space="preserve">  0= yksik. S</t>
  </si>
  <si>
    <t>kielisten</t>
  </si>
  <si>
    <t>osuus</t>
  </si>
  <si>
    <t>%</t>
  </si>
  <si>
    <t>kielisyys-</t>
  </si>
  <si>
    <t>Laskentatekijät:</t>
  </si>
  <si>
    <t>Ruotsin-</t>
  </si>
  <si>
    <t>määrä</t>
  </si>
  <si>
    <t>maan alin=</t>
  </si>
  <si>
    <t>tiheys-</t>
  </si>
  <si>
    <t>(maks.</t>
  </si>
  <si>
    <t>kerroin x20)</t>
  </si>
  <si>
    <t>Saaristo-</t>
  </si>
  <si>
    <t>0= ei</t>
  </si>
  <si>
    <t>1= saaristo</t>
  </si>
  <si>
    <t>2= saaristo,</t>
  </si>
  <si>
    <t xml:space="preserve"> &gt; 50 % i.k.t.</t>
  </si>
  <si>
    <t>tausta,</t>
  </si>
  <si>
    <t>ilman tutkin-</t>
  </si>
  <si>
    <t>toa osuus</t>
  </si>
  <si>
    <t>tausta-</t>
  </si>
  <si>
    <t xml:space="preserve">(tiedot </t>
  </si>
  <si>
    <t>Valtionosuuden vähennykset</t>
  </si>
  <si>
    <t>Valtionosuuden lisäykset</t>
  </si>
  <si>
    <t>Vakiomuotoisten</t>
  </si>
  <si>
    <t>Lääkäri- ja</t>
  </si>
  <si>
    <t>Opiskelija-</t>
  </si>
  <si>
    <t>TMT-</t>
  </si>
  <si>
    <t xml:space="preserve">V. 2010 </t>
  </si>
  <si>
    <t>Veromenetysten</t>
  </si>
  <si>
    <t>Maakuntien</t>
  </si>
  <si>
    <t>TMT-uudist.</t>
  </si>
  <si>
    <t>Lisäykset ja</t>
  </si>
  <si>
    <t>tietoluovutusten</t>
  </si>
  <si>
    <t>valintajärj.</t>
  </si>
  <si>
    <t xml:space="preserve">muutoksen </t>
  </si>
  <si>
    <t>korvausjärj.</t>
  </si>
  <si>
    <t>kompensaatio</t>
  </si>
  <si>
    <t>järjestelmä-</t>
  </si>
  <si>
    <t>liittojen</t>
  </si>
  <si>
    <t xml:space="preserve">liittyvä </t>
  </si>
  <si>
    <t>vähennykset</t>
  </si>
  <si>
    <t>toiminnan rah.</t>
  </si>
  <si>
    <t>uudist. rahoitus</t>
  </si>
  <si>
    <t>vuodelta 2010</t>
  </si>
  <si>
    <t>vuodelta 2011</t>
  </si>
  <si>
    <t>vuodelta 2012</t>
  </si>
  <si>
    <t>vuodelta 2013</t>
  </si>
  <si>
    <t>vuodelta 2014</t>
  </si>
  <si>
    <t>vuodelta 2015</t>
  </si>
  <si>
    <t>tehtävät</t>
  </si>
  <si>
    <t>vos-tasaus</t>
  </si>
  <si>
    <t>yhteensä</t>
  </si>
  <si>
    <t xml:space="preserve"> -0,24 €/as</t>
  </si>
  <si>
    <t xml:space="preserve"> -4,1 €/as</t>
  </si>
  <si>
    <t>* 0,09 €/as</t>
  </si>
  <si>
    <t xml:space="preserve">ALAJÄRVI           </t>
  </si>
  <si>
    <t xml:space="preserve">ALAVIESKA          </t>
  </si>
  <si>
    <t xml:space="preserve">ALAVUS             </t>
  </si>
  <si>
    <t xml:space="preserve">ASIKKALA           </t>
  </si>
  <si>
    <t xml:space="preserve">ASKOLA             </t>
  </si>
  <si>
    <t xml:space="preserve">AURA               </t>
  </si>
  <si>
    <t>AKAA</t>
  </si>
  <si>
    <t xml:space="preserve">ENONKOSKI          </t>
  </si>
  <si>
    <t xml:space="preserve">ENONTEKIÖ          </t>
  </si>
  <si>
    <t xml:space="preserve">ESPOO              </t>
  </si>
  <si>
    <t xml:space="preserve">EURA               </t>
  </si>
  <si>
    <t xml:space="preserve">EURAJOKI           </t>
  </si>
  <si>
    <t xml:space="preserve">EVIJÄRVI           </t>
  </si>
  <si>
    <t xml:space="preserve">FORSSA             </t>
  </si>
  <si>
    <t xml:space="preserve">HAAPAJÄRVI         </t>
  </si>
  <si>
    <t xml:space="preserve">HAAPAVESI          </t>
  </si>
  <si>
    <t xml:space="preserve">HAILUOTO           </t>
  </si>
  <si>
    <t xml:space="preserve">HALSUA             </t>
  </si>
  <si>
    <t xml:space="preserve">HAMINA             </t>
  </si>
  <si>
    <t xml:space="preserve">HANKASALMI         </t>
  </si>
  <si>
    <t xml:space="preserve">HANKO              </t>
  </si>
  <si>
    <t xml:space="preserve">HARJAVALTA         </t>
  </si>
  <si>
    <t xml:space="preserve">HARTOLA            </t>
  </si>
  <si>
    <t xml:space="preserve">HATTULA            </t>
  </si>
  <si>
    <t xml:space="preserve">HAUSJÄRVI          </t>
  </si>
  <si>
    <t xml:space="preserve">HEINÄVESI          </t>
  </si>
  <si>
    <t xml:space="preserve">HELSINKI           </t>
  </si>
  <si>
    <t xml:space="preserve">VANTAA             </t>
  </si>
  <si>
    <t xml:space="preserve">HIRVENSALMI        </t>
  </si>
  <si>
    <t xml:space="preserve">HOLLOLA            </t>
  </si>
  <si>
    <t xml:space="preserve">HONKAJOKI          </t>
  </si>
  <si>
    <t xml:space="preserve">HUITTINEN          </t>
  </si>
  <si>
    <t xml:space="preserve">HUMPPILA           </t>
  </si>
  <si>
    <t xml:space="preserve">HYRYNSALMI         </t>
  </si>
  <si>
    <t xml:space="preserve">HYVINKÄÄ           </t>
  </si>
  <si>
    <t xml:space="preserve">HÄMEENKYRÖ         </t>
  </si>
  <si>
    <t xml:space="preserve">HÄMEENLINNA        </t>
  </si>
  <si>
    <t xml:space="preserve">HEINOLA            </t>
  </si>
  <si>
    <t xml:space="preserve">II                 </t>
  </si>
  <si>
    <t xml:space="preserve">IISALMI            </t>
  </si>
  <si>
    <t xml:space="preserve">IITTI              </t>
  </si>
  <si>
    <t xml:space="preserve">IKAALINEN          </t>
  </si>
  <si>
    <t xml:space="preserve">ILMAJOKI           </t>
  </si>
  <si>
    <t xml:space="preserve">ILOMANTSI          </t>
  </si>
  <si>
    <t xml:space="preserve">INARI              </t>
  </si>
  <si>
    <t xml:space="preserve">INKOO              </t>
  </si>
  <si>
    <t xml:space="preserve">ISOJOKI            </t>
  </si>
  <si>
    <t xml:space="preserve">ISOKYRÖ            </t>
  </si>
  <si>
    <t xml:space="preserve">IMATRA             </t>
  </si>
  <si>
    <t xml:space="preserve">JANAKKALA          </t>
  </si>
  <si>
    <t xml:space="preserve">JOENSUU            </t>
  </si>
  <si>
    <t xml:space="preserve">JOKIOINEN          </t>
  </si>
  <si>
    <t xml:space="preserve">JOROINEN           </t>
  </si>
  <si>
    <t xml:space="preserve">JOUTSA             </t>
  </si>
  <si>
    <t xml:space="preserve">JUUKA              </t>
  </si>
  <si>
    <t xml:space="preserve">JUUPAJOKI          </t>
  </si>
  <si>
    <t xml:space="preserve">JUVA               </t>
  </si>
  <si>
    <t xml:space="preserve">JYVÄSKYLÄ          </t>
  </si>
  <si>
    <t xml:space="preserve">JÄMIJÄRVI          </t>
  </si>
  <si>
    <t xml:space="preserve">JÄMSÄ              </t>
  </si>
  <si>
    <t xml:space="preserve">JÄRVENPÄÄ          </t>
  </si>
  <si>
    <t xml:space="preserve">KAARINA            </t>
  </si>
  <si>
    <t xml:space="preserve">KAAVI              </t>
  </si>
  <si>
    <t xml:space="preserve">KAJAANI            </t>
  </si>
  <si>
    <t xml:space="preserve">KALAJOKI           </t>
  </si>
  <si>
    <t xml:space="preserve">KANGASALA          </t>
  </si>
  <si>
    <t xml:space="preserve">KANGASNIEMI        </t>
  </si>
  <si>
    <t xml:space="preserve">KANKAANPÄÄ         </t>
  </si>
  <si>
    <t xml:space="preserve">KANNONKOSKI        </t>
  </si>
  <si>
    <t xml:space="preserve">KANNUS             </t>
  </si>
  <si>
    <t xml:space="preserve">KARIJOKI           </t>
  </si>
  <si>
    <t xml:space="preserve">KARKKILA           </t>
  </si>
  <si>
    <t xml:space="preserve">KARSTULA           </t>
  </si>
  <si>
    <t xml:space="preserve">KARVIA             </t>
  </si>
  <si>
    <t xml:space="preserve">KASKINEN           </t>
  </si>
  <si>
    <t xml:space="preserve">KAUHAJOKI          </t>
  </si>
  <si>
    <t xml:space="preserve">KAUHAVA            </t>
  </si>
  <si>
    <t xml:space="preserve">KAUNIAINEN         </t>
  </si>
  <si>
    <t xml:space="preserve">KAUSTINEN          </t>
  </si>
  <si>
    <t xml:space="preserve">KEITELE            </t>
  </si>
  <si>
    <t xml:space="preserve">KEMI               </t>
  </si>
  <si>
    <t xml:space="preserve">KEMINMAA           </t>
  </si>
  <si>
    <t xml:space="preserve">KEMPELE            </t>
  </si>
  <si>
    <t xml:space="preserve">KERAVA             </t>
  </si>
  <si>
    <t xml:space="preserve">KEURUU             </t>
  </si>
  <si>
    <t xml:space="preserve">KIHNIÖ             </t>
  </si>
  <si>
    <t xml:space="preserve">KINNULA            </t>
  </si>
  <si>
    <t xml:space="preserve">KIRKKONUMMI        </t>
  </si>
  <si>
    <t xml:space="preserve">KITEE              </t>
  </si>
  <si>
    <t xml:space="preserve">KITTILÄ            </t>
  </si>
  <si>
    <t xml:space="preserve">KIURUVESI          </t>
  </si>
  <si>
    <t xml:space="preserve">KIVIJÄRVI          </t>
  </si>
  <si>
    <t xml:space="preserve">KOKEMÄKI           </t>
  </si>
  <si>
    <t xml:space="preserve">KOKKOLA            </t>
  </si>
  <si>
    <t xml:space="preserve">KOLARI             </t>
  </si>
  <si>
    <t xml:space="preserve">KONNEVESI          </t>
  </si>
  <si>
    <t xml:space="preserve">KONTIOLAHTI        </t>
  </si>
  <si>
    <t xml:space="preserve">KORSNÄS            </t>
  </si>
  <si>
    <t xml:space="preserve">KOSKI TL           </t>
  </si>
  <si>
    <t xml:space="preserve">KOTKA              </t>
  </si>
  <si>
    <t xml:space="preserve">KOUVOLA            </t>
  </si>
  <si>
    <t xml:space="preserve">KRISTIINANKAUPUNKI </t>
  </si>
  <si>
    <t xml:space="preserve">KRUUNUPYY          </t>
  </si>
  <si>
    <t xml:space="preserve">KUHMO              </t>
  </si>
  <si>
    <t xml:space="preserve">KUHMOINEN          </t>
  </si>
  <si>
    <t xml:space="preserve">KUOPIO             </t>
  </si>
  <si>
    <t xml:space="preserve">KUORTANE           </t>
  </si>
  <si>
    <t xml:space="preserve">KURIKKA            </t>
  </si>
  <si>
    <t xml:space="preserve">KUSTAVI            </t>
  </si>
  <si>
    <t xml:space="preserve">KUUSAMO            </t>
  </si>
  <si>
    <t xml:space="preserve">OUTOKUMPU          </t>
  </si>
  <si>
    <t xml:space="preserve">KYYJÄRVI           </t>
  </si>
  <si>
    <t xml:space="preserve">KÄRKÖLÄ            </t>
  </si>
  <si>
    <t xml:space="preserve">KÄRSÄMÄKI          </t>
  </si>
  <si>
    <t xml:space="preserve">KEMIJÄRVI          </t>
  </si>
  <si>
    <t>KEMIÖNSAARI</t>
  </si>
  <si>
    <t xml:space="preserve">LAHTI              </t>
  </si>
  <si>
    <t xml:space="preserve">LAIHIA             </t>
  </si>
  <si>
    <t xml:space="preserve">LAITILA            </t>
  </si>
  <si>
    <t xml:space="preserve">LAPINLAHTI         </t>
  </si>
  <si>
    <t xml:space="preserve">LAPPAJÄRVI         </t>
  </si>
  <si>
    <t xml:space="preserve">LAPPEENRANTA       </t>
  </si>
  <si>
    <t xml:space="preserve">LAPINJÄRVI         </t>
  </si>
  <si>
    <t xml:space="preserve">LAPUA              </t>
  </si>
  <si>
    <t xml:space="preserve">LAUKAA             </t>
  </si>
  <si>
    <t xml:space="preserve">LEMI               </t>
  </si>
  <si>
    <t xml:space="preserve">LEMPÄÄLÄ           </t>
  </si>
  <si>
    <t xml:space="preserve">LEPPÄVIRTA         </t>
  </si>
  <si>
    <t xml:space="preserve">LESTIJÄRVI         </t>
  </si>
  <si>
    <t xml:space="preserve">LIEKSA             </t>
  </si>
  <si>
    <t xml:space="preserve">LIETO              </t>
  </si>
  <si>
    <t xml:space="preserve">LIMINKA            </t>
  </si>
  <si>
    <t xml:space="preserve">LIPERI             </t>
  </si>
  <si>
    <t xml:space="preserve">LOIMAA             </t>
  </si>
  <si>
    <t xml:space="preserve">LOPPI              </t>
  </si>
  <si>
    <t xml:space="preserve">LOVIISA            </t>
  </si>
  <si>
    <t xml:space="preserve">LUHANKA            </t>
  </si>
  <si>
    <t xml:space="preserve">LUMIJOKI           </t>
  </si>
  <si>
    <t xml:space="preserve">LUOTO              </t>
  </si>
  <si>
    <t xml:space="preserve">LUUMÄKI            </t>
  </si>
  <si>
    <t xml:space="preserve">LOHJA              </t>
  </si>
  <si>
    <t>PARAINEN</t>
  </si>
  <si>
    <t xml:space="preserve">MAALAHTI           </t>
  </si>
  <si>
    <t xml:space="preserve">MARTTILA           </t>
  </si>
  <si>
    <t xml:space="preserve">MASKU              </t>
  </si>
  <si>
    <t xml:space="preserve">MERIJÄRVI          </t>
  </si>
  <si>
    <t xml:space="preserve">MERIKARVIA         </t>
  </si>
  <si>
    <t xml:space="preserve">MIEHIKKÄLÄ         </t>
  </si>
  <si>
    <t xml:space="preserve">MIKKELI            </t>
  </si>
  <si>
    <t xml:space="preserve">MUHOS              </t>
  </si>
  <si>
    <t xml:space="preserve">MULTIA             </t>
  </si>
  <si>
    <t xml:space="preserve">MUONIO             </t>
  </si>
  <si>
    <t xml:space="preserve">MUSTASAARI         </t>
  </si>
  <si>
    <t xml:space="preserve">MUURAME            </t>
  </si>
  <si>
    <t xml:space="preserve">MYNÄMÄKI           </t>
  </si>
  <si>
    <t xml:space="preserve">MYRSKYLÄ           </t>
  </si>
  <si>
    <t xml:space="preserve">MÄNTSÄLÄ           </t>
  </si>
  <si>
    <t xml:space="preserve">MÄNTYHARJU         </t>
  </si>
  <si>
    <t xml:space="preserve">MÄNTTÄ             </t>
  </si>
  <si>
    <t xml:space="preserve">NAANTALI           </t>
  </si>
  <si>
    <t xml:space="preserve">NAKKILA            </t>
  </si>
  <si>
    <t xml:space="preserve">NIVALA             </t>
  </si>
  <si>
    <t xml:space="preserve">NOKIA              </t>
  </si>
  <si>
    <t xml:space="preserve">NOUSIAINEN         </t>
  </si>
  <si>
    <t xml:space="preserve">NURMES             </t>
  </si>
  <si>
    <t xml:space="preserve">NURMIJÄRVI         </t>
  </si>
  <si>
    <t xml:space="preserve">NÄRPIÖ             </t>
  </si>
  <si>
    <t xml:space="preserve">ORIMATTILA         </t>
  </si>
  <si>
    <t xml:space="preserve">ORIPÄÄ             </t>
  </si>
  <si>
    <t xml:space="preserve">ORIVESI            </t>
  </si>
  <si>
    <t xml:space="preserve">OULAINEN           </t>
  </si>
  <si>
    <t xml:space="preserve">OULU               </t>
  </si>
  <si>
    <t xml:space="preserve">PADASJOKI          </t>
  </si>
  <si>
    <t xml:space="preserve">PAIMIO             </t>
  </si>
  <si>
    <t xml:space="preserve">PALTAMO            </t>
  </si>
  <si>
    <t xml:space="preserve">PARIKKALA          </t>
  </si>
  <si>
    <t xml:space="preserve">PARKANO            </t>
  </si>
  <si>
    <t xml:space="preserve">PELKOSENNIEMI      </t>
  </si>
  <si>
    <t xml:space="preserve">PERHO              </t>
  </si>
  <si>
    <t xml:space="preserve">PERTUNMAA          </t>
  </si>
  <si>
    <t xml:space="preserve">PETÄJÄVESI         </t>
  </si>
  <si>
    <t xml:space="preserve">PIEKSÄMÄKI         </t>
  </si>
  <si>
    <t xml:space="preserve">PIELAVESI          </t>
  </si>
  <si>
    <t xml:space="preserve">PIETARSAARI        </t>
  </si>
  <si>
    <t xml:space="preserve">PIHTIPUDAS         </t>
  </si>
  <si>
    <t xml:space="preserve">PIRKKALA           </t>
  </si>
  <si>
    <t xml:space="preserve">POLVIJÄRVI         </t>
  </si>
  <si>
    <t xml:space="preserve">POMARKKU           </t>
  </si>
  <si>
    <t xml:space="preserve">PORI               </t>
  </si>
  <si>
    <t xml:space="preserve">PORNAINEN          </t>
  </si>
  <si>
    <t xml:space="preserve">POSIO              </t>
  </si>
  <si>
    <t xml:space="preserve">PUDASJÄRVI         </t>
  </si>
  <si>
    <t xml:space="preserve">PUKKILA            </t>
  </si>
  <si>
    <t xml:space="preserve">PUNKALAIDUN        </t>
  </si>
  <si>
    <t xml:space="preserve">PUOLANKA           </t>
  </si>
  <si>
    <t xml:space="preserve">PUUMALA            </t>
  </si>
  <si>
    <t>PYHTÄÄ</t>
  </si>
  <si>
    <t xml:space="preserve">PYHÄJOKI           </t>
  </si>
  <si>
    <t xml:space="preserve">PYHÄJÄRVI          </t>
  </si>
  <si>
    <t xml:space="preserve">PYHÄNTÄ            </t>
  </si>
  <si>
    <t xml:space="preserve">PYHÄRANTA          </t>
  </si>
  <si>
    <t xml:space="preserve">PÄLKÄNE            </t>
  </si>
  <si>
    <t xml:space="preserve">PÖYTYÄ             </t>
  </si>
  <si>
    <t xml:space="preserve">PORVOO             </t>
  </si>
  <si>
    <t xml:space="preserve">RAAHE              </t>
  </si>
  <si>
    <t xml:space="preserve">RAISIO             </t>
  </si>
  <si>
    <t xml:space="preserve">RANTASALMI         </t>
  </si>
  <si>
    <t xml:space="preserve">RANUA              </t>
  </si>
  <si>
    <t xml:space="preserve">RAUMA              </t>
  </si>
  <si>
    <t xml:space="preserve">RAUTALAMPI         </t>
  </si>
  <si>
    <t xml:space="preserve">RAUTAVAARA         </t>
  </si>
  <si>
    <t xml:space="preserve">RAUTJÄRVI          </t>
  </si>
  <si>
    <t xml:space="preserve">REISJÄRVI          </t>
  </si>
  <si>
    <t xml:space="preserve">RIIHIMÄKI          </t>
  </si>
  <si>
    <t xml:space="preserve">RISTIJÄRVI         </t>
  </si>
  <si>
    <t xml:space="preserve">ROVANIEMI          </t>
  </si>
  <si>
    <t xml:space="preserve">RUOKOLAHTI         </t>
  </si>
  <si>
    <t xml:space="preserve">RUOVESI            </t>
  </si>
  <si>
    <t xml:space="preserve">RUSKO              </t>
  </si>
  <si>
    <t xml:space="preserve">RÄÄKKYLÄ           </t>
  </si>
  <si>
    <t>RAASEPORI</t>
  </si>
  <si>
    <t xml:space="preserve">SAARIJÄRVI         </t>
  </si>
  <si>
    <t xml:space="preserve">SALLA              </t>
  </si>
  <si>
    <t xml:space="preserve">SALO               </t>
  </si>
  <si>
    <t xml:space="preserve">SAUVO              </t>
  </si>
  <si>
    <t xml:space="preserve">SAVITAIPALE        </t>
  </si>
  <si>
    <t xml:space="preserve">SAVONLINNA         </t>
  </si>
  <si>
    <t xml:space="preserve">SAVUKOSKI          </t>
  </si>
  <si>
    <t xml:space="preserve">SEINÄJOKI          </t>
  </si>
  <si>
    <t xml:space="preserve">SIEVI              </t>
  </si>
  <si>
    <t xml:space="preserve">SIIKAINEN          </t>
  </si>
  <si>
    <t xml:space="preserve">SIIKAJOKI          </t>
  </si>
  <si>
    <t xml:space="preserve">SIILINJÄRVI        </t>
  </si>
  <si>
    <t xml:space="preserve">SIMO               </t>
  </si>
  <si>
    <t xml:space="preserve">SIPOO              </t>
  </si>
  <si>
    <t xml:space="preserve">SIUNTIO            </t>
  </si>
  <si>
    <t xml:space="preserve">SODANKYLÄ          </t>
  </si>
  <si>
    <t xml:space="preserve">SOINI              </t>
  </si>
  <si>
    <t xml:space="preserve">SOMERO             </t>
  </si>
  <si>
    <t xml:space="preserve">SONKAJÄRVI         </t>
  </si>
  <si>
    <t xml:space="preserve">SOTKAMO            </t>
  </si>
  <si>
    <t xml:space="preserve">SULKAVA            </t>
  </si>
  <si>
    <t xml:space="preserve">SUOMUSSALMI        </t>
  </si>
  <si>
    <t xml:space="preserve">SUONENJOKI         </t>
  </si>
  <si>
    <t xml:space="preserve">SYSMÄ              </t>
  </si>
  <si>
    <t xml:space="preserve">SÄKYLÄ             </t>
  </si>
  <si>
    <t xml:space="preserve">VAALA              </t>
  </si>
  <si>
    <t>SASTAMALA</t>
  </si>
  <si>
    <t>SIIKALATVA</t>
  </si>
  <si>
    <t xml:space="preserve">TAIPALSAARI        </t>
  </si>
  <si>
    <t xml:space="preserve">TAIVALKOSKI        </t>
  </si>
  <si>
    <t xml:space="preserve">TAIVASSALO         </t>
  </si>
  <si>
    <t xml:space="preserve">TAMMELA            </t>
  </si>
  <si>
    <t xml:space="preserve">TAMPERE            </t>
  </si>
  <si>
    <t xml:space="preserve">TERVO              </t>
  </si>
  <si>
    <t xml:space="preserve">TERVOLA            </t>
  </si>
  <si>
    <t xml:space="preserve">TEUVA              </t>
  </si>
  <si>
    <t xml:space="preserve">TOHMAJÄRVI         </t>
  </si>
  <si>
    <t xml:space="preserve">TOHOLAMPI          </t>
  </si>
  <si>
    <t xml:space="preserve">TOIVAKKA           </t>
  </si>
  <si>
    <t xml:space="preserve">TORNIO             </t>
  </si>
  <si>
    <t xml:space="preserve">TURKU              </t>
  </si>
  <si>
    <t xml:space="preserve">PELLO              </t>
  </si>
  <si>
    <t xml:space="preserve">TUUSNIEMI          </t>
  </si>
  <si>
    <t xml:space="preserve">TUUSULA            </t>
  </si>
  <si>
    <t xml:space="preserve">TYRNÄVÄ            </t>
  </si>
  <si>
    <t xml:space="preserve">ULVILA             </t>
  </si>
  <si>
    <t xml:space="preserve">URJALA             </t>
  </si>
  <si>
    <t xml:space="preserve">UTAJÄRVI           </t>
  </si>
  <si>
    <t xml:space="preserve">UTSJOKI            </t>
  </si>
  <si>
    <t xml:space="preserve">UURAINEN           </t>
  </si>
  <si>
    <t xml:space="preserve">UUSIKAARLEPYY      </t>
  </si>
  <si>
    <t xml:space="preserve">UUSIKAUPUNKI       </t>
  </si>
  <si>
    <t xml:space="preserve">VAASA              </t>
  </si>
  <si>
    <t xml:space="preserve">VALKEAKOSKI        </t>
  </si>
  <si>
    <t xml:space="preserve">VALTIMO            </t>
  </si>
  <si>
    <t xml:space="preserve">VARKAUS            </t>
  </si>
  <si>
    <t xml:space="preserve">VEHMAA             </t>
  </si>
  <si>
    <t xml:space="preserve">VESANTO            </t>
  </si>
  <si>
    <t xml:space="preserve">VESILAHTI          </t>
  </si>
  <si>
    <t xml:space="preserve">VETELI             </t>
  </si>
  <si>
    <t xml:space="preserve">VIEREMÄ            </t>
  </si>
  <si>
    <t xml:space="preserve">VIHTI              </t>
  </si>
  <si>
    <t xml:space="preserve">VIITASAARI         </t>
  </si>
  <si>
    <t xml:space="preserve">VIMPELI            </t>
  </si>
  <si>
    <t xml:space="preserve">VIROLAHTI          </t>
  </si>
  <si>
    <t xml:space="preserve">VIRRAT             </t>
  </si>
  <si>
    <t>VÖYRI</t>
  </si>
  <si>
    <t xml:space="preserve">YLITORNIO          </t>
  </si>
  <si>
    <t xml:space="preserve">YLIVIESKA          </t>
  </si>
  <si>
    <t xml:space="preserve">YLÖJÄRVI           </t>
  </si>
  <si>
    <t xml:space="preserve">YPÄJÄ              </t>
  </si>
  <si>
    <t xml:space="preserve">ÄHTÄRI             </t>
  </si>
  <si>
    <t xml:space="preserve">ÄÄNEKOSKI          </t>
  </si>
  <si>
    <t>lääkintähelikop.-</t>
  </si>
  <si>
    <t>muut. tasaus</t>
  </si>
  <si>
    <t xml:space="preserve">siirtymäjärj. </t>
  </si>
  <si>
    <t>rahoitus</t>
  </si>
  <si>
    <t>Vähenn.</t>
  </si>
  <si>
    <t>Lisäykset</t>
  </si>
  <si>
    <t>yht,</t>
  </si>
  <si>
    <t>kompen-</t>
  </si>
  <si>
    <t>saatio</t>
  </si>
  <si>
    <t>hinnoittelu-</t>
  </si>
  <si>
    <t>muutos</t>
  </si>
  <si>
    <t>kotiseutu</t>
  </si>
  <si>
    <t>väestön</t>
  </si>
  <si>
    <t>omavar.</t>
  </si>
  <si>
    <t xml:space="preserve"> 1 = kyllä</t>
  </si>
  <si>
    <t>Syrjäisyys</t>
  </si>
  <si>
    <t>Saamen</t>
  </si>
  <si>
    <t>Työpaikka-</t>
  </si>
  <si>
    <t>Yhteensä</t>
  </si>
  <si>
    <t>Syrjäisyys-</t>
  </si>
  <si>
    <t>luku</t>
  </si>
  <si>
    <t xml:space="preserve"> 0 = ei</t>
  </si>
  <si>
    <t>Saamenkiel.</t>
  </si>
  <si>
    <t xml:space="preserve">väestön </t>
  </si>
  <si>
    <t>osuus, %</t>
  </si>
  <si>
    <t>Valtionosuus:</t>
  </si>
  <si>
    <t>Tasausraja: 100 %</t>
  </si>
  <si>
    <t>Tasauslisä-%: 80 %</t>
  </si>
  <si>
    <t>Tasausvähennys-%: 30 % + luonnollinen logaritmi</t>
  </si>
  <si>
    <t>Kunta</t>
  </si>
  <si>
    <t>Tulovero-%</t>
  </si>
  <si>
    <t xml:space="preserve"> Asukas-</t>
  </si>
  <si>
    <t>Maksettava</t>
  </si>
  <si>
    <t>luon.log</t>
  </si>
  <si>
    <t>Tasaus</t>
  </si>
  <si>
    <t xml:space="preserve">  luku</t>
  </si>
  <si>
    <t>kunnallisvero</t>
  </si>
  <si>
    <t>yhteisövero</t>
  </si>
  <si>
    <t>kiinteistövero</t>
  </si>
  <si>
    <t>euroa/as</t>
  </si>
  <si>
    <t>Kaikki kunnat</t>
  </si>
  <si>
    <t xml:space="preserve">Alajärvi           </t>
  </si>
  <si>
    <t xml:space="preserve">Alavieska          </t>
  </si>
  <si>
    <t xml:space="preserve">Alavus             </t>
  </si>
  <si>
    <t xml:space="preserve">Asikkala           </t>
  </si>
  <si>
    <t xml:space="preserve">Askola             </t>
  </si>
  <si>
    <t xml:space="preserve">Aura               </t>
  </si>
  <si>
    <t xml:space="preserve">Enonkoski          </t>
  </si>
  <si>
    <t xml:space="preserve">Enontekiö          </t>
  </si>
  <si>
    <t xml:space="preserve">Espoo              </t>
  </si>
  <si>
    <t xml:space="preserve">Eura               </t>
  </si>
  <si>
    <t xml:space="preserve">Eurajoki           </t>
  </si>
  <si>
    <t xml:space="preserve">Evijärvi           </t>
  </si>
  <si>
    <t xml:space="preserve">Forssa             </t>
  </si>
  <si>
    <t xml:space="preserve">Haapajärvi         </t>
  </si>
  <si>
    <t xml:space="preserve">Haapavesi          </t>
  </si>
  <si>
    <t xml:space="preserve">Hailuoto           </t>
  </si>
  <si>
    <t xml:space="preserve">Halsua             </t>
  </si>
  <si>
    <t xml:space="preserve">Hamina             </t>
  </si>
  <si>
    <t xml:space="preserve">Hankasalmi         </t>
  </si>
  <si>
    <t xml:space="preserve">Hanko              </t>
  </si>
  <si>
    <t xml:space="preserve">Harjavalta         </t>
  </si>
  <si>
    <t xml:space="preserve">Hartola            </t>
  </si>
  <si>
    <t xml:space="preserve">Hattula            </t>
  </si>
  <si>
    <t xml:space="preserve">Hausjärvi          </t>
  </si>
  <si>
    <t xml:space="preserve">Heinävesi          </t>
  </si>
  <si>
    <t xml:space="preserve">Helsinki           </t>
  </si>
  <si>
    <t xml:space="preserve">Vantaa             </t>
  </si>
  <si>
    <t xml:space="preserve">Hirvensalmi        </t>
  </si>
  <si>
    <t xml:space="preserve">Hollola            </t>
  </si>
  <si>
    <t xml:space="preserve">Honkajoki          </t>
  </si>
  <si>
    <t xml:space="preserve">Huittinen          </t>
  </si>
  <si>
    <t xml:space="preserve">Humppila           </t>
  </si>
  <si>
    <t xml:space="preserve">Hyrynsalmi         </t>
  </si>
  <si>
    <t xml:space="preserve">Hyvinkää           </t>
  </si>
  <si>
    <t xml:space="preserve">Hämeenkyrö         </t>
  </si>
  <si>
    <t xml:space="preserve">Hämeenlinna        </t>
  </si>
  <si>
    <t xml:space="preserve">Heinola            </t>
  </si>
  <si>
    <t xml:space="preserve">Ii                 </t>
  </si>
  <si>
    <t xml:space="preserve">Iisalmi            </t>
  </si>
  <si>
    <t xml:space="preserve">Iitti              </t>
  </si>
  <si>
    <t xml:space="preserve">Ikaalinen          </t>
  </si>
  <si>
    <t xml:space="preserve">Ilmajoki           </t>
  </si>
  <si>
    <t xml:space="preserve">Ilomantsi          </t>
  </si>
  <si>
    <t xml:space="preserve">Inari              </t>
  </si>
  <si>
    <t xml:space="preserve">Inkoo              </t>
  </si>
  <si>
    <t xml:space="preserve">Isojoki            </t>
  </si>
  <si>
    <t xml:space="preserve">Isokyrö            </t>
  </si>
  <si>
    <t xml:space="preserve">Imatra             </t>
  </si>
  <si>
    <t xml:space="preserve">Janakkala          </t>
  </si>
  <si>
    <t xml:space="preserve">Joensuu            </t>
  </si>
  <si>
    <t xml:space="preserve">Jokioinen          </t>
  </si>
  <si>
    <t xml:space="preserve">Joroinen           </t>
  </si>
  <si>
    <t xml:space="preserve">Joutsa             </t>
  </si>
  <si>
    <t xml:space="preserve">Juuka              </t>
  </si>
  <si>
    <t xml:space="preserve">Juupajoki          </t>
  </si>
  <si>
    <t xml:space="preserve">Juva               </t>
  </si>
  <si>
    <t xml:space="preserve">Jyväskylä          </t>
  </si>
  <si>
    <t xml:space="preserve">Jämijärvi          </t>
  </si>
  <si>
    <t xml:space="preserve">Järvenpää          </t>
  </si>
  <si>
    <t xml:space="preserve">Kaarina            </t>
  </si>
  <si>
    <t xml:space="preserve">Kaavi              </t>
  </si>
  <si>
    <t xml:space="preserve">Kajaani            </t>
  </si>
  <si>
    <t xml:space="preserve">Kalajoki           </t>
  </si>
  <si>
    <t xml:space="preserve">Kangasala          </t>
  </si>
  <si>
    <t xml:space="preserve">Kangasniemi        </t>
  </si>
  <si>
    <t xml:space="preserve">Kankaanpää         </t>
  </si>
  <si>
    <t xml:space="preserve">Kannonkoski        </t>
  </si>
  <si>
    <t xml:space="preserve">Kannus             </t>
  </si>
  <si>
    <t xml:space="preserve">Karijoki           </t>
  </si>
  <si>
    <t xml:space="preserve">Karkkila           </t>
  </si>
  <si>
    <t xml:space="preserve">Karstula           </t>
  </si>
  <si>
    <t xml:space="preserve">Karvia             </t>
  </si>
  <si>
    <t xml:space="preserve">Kaskinen           </t>
  </si>
  <si>
    <t xml:space="preserve">Kauhajoki          </t>
  </si>
  <si>
    <t xml:space="preserve">Kauhava            </t>
  </si>
  <si>
    <t xml:space="preserve">Kauniainen         </t>
  </si>
  <si>
    <t xml:space="preserve">Kaustinen          </t>
  </si>
  <si>
    <t xml:space="preserve">Keitele            </t>
  </si>
  <si>
    <t xml:space="preserve">Kemi               </t>
  </si>
  <si>
    <t xml:space="preserve">Keminmaa           </t>
  </si>
  <si>
    <t xml:space="preserve">Kempele            </t>
  </si>
  <si>
    <t xml:space="preserve">Kerava             </t>
  </si>
  <si>
    <t xml:space="preserve">Keuruu             </t>
  </si>
  <si>
    <t xml:space="preserve">Kihniö             </t>
  </si>
  <si>
    <t xml:space="preserve">Kinnula            </t>
  </si>
  <si>
    <t xml:space="preserve">Kirkkonummi        </t>
  </si>
  <si>
    <t xml:space="preserve">Kitee              </t>
  </si>
  <si>
    <t xml:space="preserve">Kittilä            </t>
  </si>
  <si>
    <t xml:space="preserve">Kiuruvesi          </t>
  </si>
  <si>
    <t xml:space="preserve">Kivijärvi          </t>
  </si>
  <si>
    <t xml:space="preserve">Kokemäki           </t>
  </si>
  <si>
    <t xml:space="preserve">Kokkola            </t>
  </si>
  <si>
    <t xml:space="preserve">Kolari             </t>
  </si>
  <si>
    <t xml:space="preserve">Konnevesi          </t>
  </si>
  <si>
    <t xml:space="preserve">Kontiolahti        </t>
  </si>
  <si>
    <t xml:space="preserve">Korsnäs            </t>
  </si>
  <si>
    <t xml:space="preserve">Koski Tl           </t>
  </si>
  <si>
    <t xml:space="preserve">Kotka              </t>
  </si>
  <si>
    <t xml:space="preserve">Kouvola            </t>
  </si>
  <si>
    <t xml:space="preserve">Kristiinankaupunki </t>
  </si>
  <si>
    <t xml:space="preserve">Kruunupyy          </t>
  </si>
  <si>
    <t xml:space="preserve">Kuhmo              </t>
  </si>
  <si>
    <t xml:space="preserve">Kuhmoinen          </t>
  </si>
  <si>
    <t xml:space="preserve">Kuopio             </t>
  </si>
  <si>
    <t xml:space="preserve">Kuortane           </t>
  </si>
  <si>
    <t xml:space="preserve">Kurikka            </t>
  </si>
  <si>
    <t xml:space="preserve">Kustavi            </t>
  </si>
  <si>
    <t xml:space="preserve">Kuusamo            </t>
  </si>
  <si>
    <t xml:space="preserve">Outokumpu          </t>
  </si>
  <si>
    <t xml:space="preserve">Kyyjärvi           </t>
  </si>
  <si>
    <t xml:space="preserve">Kärkölä            </t>
  </si>
  <si>
    <t xml:space="preserve">Kärsämäki          </t>
  </si>
  <si>
    <t xml:space="preserve">Kemijärvi          </t>
  </si>
  <si>
    <t xml:space="preserve">Lahti              </t>
  </si>
  <si>
    <t xml:space="preserve">Laihia             </t>
  </si>
  <si>
    <t xml:space="preserve">Laitila            </t>
  </si>
  <si>
    <t xml:space="preserve">Lapinlahti         </t>
  </si>
  <si>
    <t xml:space="preserve">Lappajärvi         </t>
  </si>
  <si>
    <t xml:space="preserve">Lappeenranta       </t>
  </si>
  <si>
    <t xml:space="preserve">Lapinjärvi         </t>
  </si>
  <si>
    <t xml:space="preserve">Lapua              </t>
  </si>
  <si>
    <t xml:space="preserve">Laukaa             </t>
  </si>
  <si>
    <t xml:space="preserve">Lemi               </t>
  </si>
  <si>
    <t xml:space="preserve">Lempäälä           </t>
  </si>
  <si>
    <t xml:space="preserve">Leppävirta         </t>
  </si>
  <si>
    <t xml:space="preserve">Lestijärvi         </t>
  </si>
  <si>
    <t xml:space="preserve">Lieksa             </t>
  </si>
  <si>
    <t xml:space="preserve">Lieto              </t>
  </si>
  <si>
    <t xml:space="preserve">Liminka            </t>
  </si>
  <si>
    <t xml:space="preserve">Liperi             </t>
  </si>
  <si>
    <t xml:space="preserve">Loimaa             </t>
  </si>
  <si>
    <t xml:space="preserve">Loppi              </t>
  </si>
  <si>
    <t xml:space="preserve">Loviisa            </t>
  </si>
  <si>
    <t xml:space="preserve">Luhanka            </t>
  </si>
  <si>
    <t xml:space="preserve">Lumijoki           </t>
  </si>
  <si>
    <t xml:space="preserve">Luoto              </t>
  </si>
  <si>
    <t xml:space="preserve">Luumäki            </t>
  </si>
  <si>
    <t xml:space="preserve">Lohja              </t>
  </si>
  <si>
    <t xml:space="preserve">Maalahti           </t>
  </si>
  <si>
    <t xml:space="preserve">Marttila           </t>
  </si>
  <si>
    <t xml:space="preserve">Masku              </t>
  </si>
  <si>
    <t xml:space="preserve">Merijärvi          </t>
  </si>
  <si>
    <t xml:space="preserve">Merikarvia         </t>
  </si>
  <si>
    <t xml:space="preserve">Miehikkälä         </t>
  </si>
  <si>
    <t xml:space="preserve">Mikkeli            </t>
  </si>
  <si>
    <t xml:space="preserve">Muhos              </t>
  </si>
  <si>
    <t xml:space="preserve">Multia             </t>
  </si>
  <si>
    <t xml:space="preserve">Muonio             </t>
  </si>
  <si>
    <t xml:space="preserve">Mustasaari         </t>
  </si>
  <si>
    <t xml:space="preserve">Muurame            </t>
  </si>
  <si>
    <t xml:space="preserve">Mynämäki           </t>
  </si>
  <si>
    <t xml:space="preserve">Myrskylä           </t>
  </si>
  <si>
    <t xml:space="preserve">Mäntsälä           </t>
  </si>
  <si>
    <t xml:space="preserve">Mäntyharju         </t>
  </si>
  <si>
    <t xml:space="preserve">Mänttä-Vilppula             </t>
  </si>
  <si>
    <t xml:space="preserve">Naantali           </t>
  </si>
  <si>
    <t xml:space="preserve">Nakkila            </t>
  </si>
  <si>
    <t xml:space="preserve">Nivala             </t>
  </si>
  <si>
    <t xml:space="preserve">Nokia              </t>
  </si>
  <si>
    <t xml:space="preserve">Nousiainen         </t>
  </si>
  <si>
    <t xml:space="preserve">Nurmes             </t>
  </si>
  <si>
    <t xml:space="preserve">Nurmijärvi         </t>
  </si>
  <si>
    <t xml:space="preserve">Närpiö             </t>
  </si>
  <si>
    <t xml:space="preserve">Orimattila         </t>
  </si>
  <si>
    <t xml:space="preserve">Oripää             </t>
  </si>
  <si>
    <t xml:space="preserve">Oulainen           </t>
  </si>
  <si>
    <t xml:space="preserve">Oulu               </t>
  </si>
  <si>
    <t xml:space="preserve">Padasjoki          </t>
  </si>
  <si>
    <t xml:space="preserve">Paimio             </t>
  </si>
  <si>
    <t xml:space="preserve">Paltamo            </t>
  </si>
  <si>
    <t xml:space="preserve">Parikkala          </t>
  </si>
  <si>
    <t xml:space="preserve">Parkano            </t>
  </si>
  <si>
    <t xml:space="preserve">Pelkosenniemi      </t>
  </si>
  <si>
    <t xml:space="preserve">Perho              </t>
  </si>
  <si>
    <t xml:space="preserve">Pertunmaa          </t>
  </si>
  <si>
    <t xml:space="preserve">Petäjävesi         </t>
  </si>
  <si>
    <t xml:space="preserve">Pieksämäki         </t>
  </si>
  <si>
    <t xml:space="preserve">Pielavesi          </t>
  </si>
  <si>
    <t xml:space="preserve">Pietarsaari        </t>
  </si>
  <si>
    <t>Pedersören kunta</t>
  </si>
  <si>
    <t xml:space="preserve">Pihtipudas         </t>
  </si>
  <si>
    <t xml:space="preserve">Pirkkala           </t>
  </si>
  <si>
    <t xml:space="preserve">Polvijärvi         </t>
  </si>
  <si>
    <t xml:space="preserve">Pomarkku           </t>
  </si>
  <si>
    <t xml:space="preserve">Pori               </t>
  </si>
  <si>
    <t xml:space="preserve">Pornainen          </t>
  </si>
  <si>
    <t xml:space="preserve">Posio              </t>
  </si>
  <si>
    <t xml:space="preserve">Pudasjärvi         </t>
  </si>
  <si>
    <t xml:space="preserve">Pukkila            </t>
  </si>
  <si>
    <t xml:space="preserve">Punkalaidun        </t>
  </si>
  <si>
    <t xml:space="preserve">Puolanka           </t>
  </si>
  <si>
    <t xml:space="preserve">Puumala            </t>
  </si>
  <si>
    <t xml:space="preserve">Pyhäjoki           </t>
  </si>
  <si>
    <t xml:space="preserve">Pyhäntä            </t>
  </si>
  <si>
    <t xml:space="preserve">Pyhäranta          </t>
  </si>
  <si>
    <t xml:space="preserve">Pälkäne            </t>
  </si>
  <si>
    <t xml:space="preserve">Pöytyä             </t>
  </si>
  <si>
    <t xml:space="preserve">Porvoo             </t>
  </si>
  <si>
    <t xml:space="preserve">Raahe              </t>
  </si>
  <si>
    <t xml:space="preserve">Raisio             </t>
  </si>
  <si>
    <t xml:space="preserve">Rantasalmi         </t>
  </si>
  <si>
    <t xml:space="preserve">Ranua              </t>
  </si>
  <si>
    <t xml:space="preserve">Rauma              </t>
  </si>
  <si>
    <t xml:space="preserve">Rautalampi         </t>
  </si>
  <si>
    <t xml:space="preserve">Rautavaara         </t>
  </si>
  <si>
    <t xml:space="preserve">Rautjärvi          </t>
  </si>
  <si>
    <t xml:space="preserve">Reisjärvi          </t>
  </si>
  <si>
    <t xml:space="preserve">Riihimäki          </t>
  </si>
  <si>
    <t xml:space="preserve">Ristijärvi         </t>
  </si>
  <si>
    <t xml:space="preserve">Rovaniemi          </t>
  </si>
  <si>
    <t xml:space="preserve">Ruokolahti         </t>
  </si>
  <si>
    <t xml:space="preserve">Ruovesi            </t>
  </si>
  <si>
    <t xml:space="preserve">Rusko              </t>
  </si>
  <si>
    <t xml:space="preserve">Rääkkylä           </t>
  </si>
  <si>
    <t xml:space="preserve">Saarijärvi         </t>
  </si>
  <si>
    <t xml:space="preserve">Salla              </t>
  </si>
  <si>
    <t xml:space="preserve">Salo               </t>
  </si>
  <si>
    <t xml:space="preserve">Sauvo              </t>
  </si>
  <si>
    <t xml:space="preserve">Savitaipale        </t>
  </si>
  <si>
    <t xml:space="preserve">Savonlinna         </t>
  </si>
  <si>
    <t xml:space="preserve">Savukoski          </t>
  </si>
  <si>
    <t xml:space="preserve">Seinäjoki          </t>
  </si>
  <si>
    <t xml:space="preserve">Sievi              </t>
  </si>
  <si>
    <t xml:space="preserve">Siikainen          </t>
  </si>
  <si>
    <t xml:space="preserve">Siikajoki          </t>
  </si>
  <si>
    <t xml:space="preserve">Siilinjärvi        </t>
  </si>
  <si>
    <t xml:space="preserve">Simo               </t>
  </si>
  <si>
    <t xml:space="preserve">Sipoo              </t>
  </si>
  <si>
    <t xml:space="preserve">Siuntio            </t>
  </si>
  <si>
    <t xml:space="preserve">Sodankylä          </t>
  </si>
  <si>
    <t xml:space="preserve">Soini              </t>
  </si>
  <si>
    <t xml:space="preserve">Somero             </t>
  </si>
  <si>
    <t xml:space="preserve">Sonkajärvi         </t>
  </si>
  <si>
    <t xml:space="preserve">Sotkamo            </t>
  </si>
  <si>
    <t xml:space="preserve">Sulkava            </t>
  </si>
  <si>
    <t xml:space="preserve">Suomussalmi        </t>
  </si>
  <si>
    <t xml:space="preserve">Suonenjoki         </t>
  </si>
  <si>
    <t xml:space="preserve">Sysmä              </t>
  </si>
  <si>
    <t xml:space="preserve">Säkylä             </t>
  </si>
  <si>
    <t xml:space="preserve">Vaala              </t>
  </si>
  <si>
    <t xml:space="preserve">Taipalsaari        </t>
  </si>
  <si>
    <t xml:space="preserve">Taivalkoski        </t>
  </si>
  <si>
    <t xml:space="preserve">Taivassalo         </t>
  </si>
  <si>
    <t xml:space="preserve">Tammela            </t>
  </si>
  <si>
    <t xml:space="preserve">Tampere            </t>
  </si>
  <si>
    <t xml:space="preserve">Tervo              </t>
  </si>
  <si>
    <t xml:space="preserve">Tervola            </t>
  </si>
  <si>
    <t xml:space="preserve">Teuva              </t>
  </si>
  <si>
    <t xml:space="preserve">Tohmajärvi         </t>
  </si>
  <si>
    <t xml:space="preserve">Toholampi          </t>
  </si>
  <si>
    <t xml:space="preserve">Toivakka           </t>
  </si>
  <si>
    <t xml:space="preserve">Tornio             </t>
  </si>
  <si>
    <t xml:space="preserve">Turku              </t>
  </si>
  <si>
    <t xml:space="preserve">Pello              </t>
  </si>
  <si>
    <t xml:space="preserve">Tuusniemi          </t>
  </si>
  <si>
    <t xml:space="preserve">Tuusula            </t>
  </si>
  <si>
    <t xml:space="preserve">Tyrnävä            </t>
  </si>
  <si>
    <t xml:space="preserve">Ulvila             </t>
  </si>
  <si>
    <t xml:space="preserve">Urjala             </t>
  </si>
  <si>
    <t xml:space="preserve">Utajärvi           </t>
  </si>
  <si>
    <t xml:space="preserve">Utsjoki            </t>
  </si>
  <si>
    <t xml:space="preserve">Uurainen           </t>
  </si>
  <si>
    <t xml:space="preserve">Uusikaarlepyy      </t>
  </si>
  <si>
    <t xml:space="preserve">Uusikaupunki       </t>
  </si>
  <si>
    <t xml:space="preserve">Vaasa              </t>
  </si>
  <si>
    <t xml:space="preserve">Valkeakoski        </t>
  </si>
  <si>
    <t xml:space="preserve">Valtimo            </t>
  </si>
  <si>
    <t xml:space="preserve">Varkaus            </t>
  </si>
  <si>
    <t xml:space="preserve">Vehmaa             </t>
  </si>
  <si>
    <t xml:space="preserve">Vesanto            </t>
  </si>
  <si>
    <t xml:space="preserve">Vesilahti          </t>
  </si>
  <si>
    <t xml:space="preserve">Veteli             </t>
  </si>
  <si>
    <t xml:space="preserve">Vieremä            </t>
  </si>
  <si>
    <t xml:space="preserve">Vihti              </t>
  </si>
  <si>
    <t xml:space="preserve">Viitasaari         </t>
  </si>
  <si>
    <t xml:space="preserve">Vimpeli            </t>
  </si>
  <si>
    <t xml:space="preserve">Virolahti          </t>
  </si>
  <si>
    <t xml:space="preserve">Virrat             </t>
  </si>
  <si>
    <t xml:space="preserve">Ylitornio          </t>
  </si>
  <si>
    <t xml:space="preserve">Ylivieska          </t>
  </si>
  <si>
    <t xml:space="preserve">Ylöjärvi           </t>
  </si>
  <si>
    <t xml:space="preserve">Ypäjä              </t>
  </si>
  <si>
    <t xml:space="preserve">Ähtäri             </t>
  </si>
  <si>
    <t xml:space="preserve">Äänekoski          </t>
  </si>
  <si>
    <t>Kunnallisvero</t>
  </si>
  <si>
    <t>Verotettava</t>
  </si>
  <si>
    <t>(maksuunpantu)</t>
  </si>
  <si>
    <t>Kiinteistö-</t>
  </si>
  <si>
    <t>ydinvoimalait.</t>
  </si>
  <si>
    <t>Verotuloihin perustuva valtionosuuksien tasaus:</t>
  </si>
  <si>
    <t>Laskenn.</t>
  </si>
  <si>
    <t>verotulo</t>
  </si>
  <si>
    <t>tasausraja -</t>
  </si>
  <si>
    <t>lask. verot.</t>
  </si>
  <si>
    <t>Erotus =</t>
  </si>
  <si>
    <t>Tasausrajan</t>
  </si>
  <si>
    <t xml:space="preserve">ylittävän </t>
  </si>
  <si>
    <t>osan</t>
  </si>
  <si>
    <t>Tasaus-</t>
  </si>
  <si>
    <t>vähennys-</t>
  </si>
  <si>
    <t>prosentti,</t>
  </si>
  <si>
    <t>(laskenn.) €</t>
  </si>
  <si>
    <t>(= tas.raja)</t>
  </si>
  <si>
    <t>tulo (kun.vero)</t>
  </si>
  <si>
    <t xml:space="preserve"> (30+luon.log.)</t>
  </si>
  <si>
    <t xml:space="preserve">Ansiotuloverojen perustemuutosten vaikutus verotuloihin, euroa/as </t>
  </si>
  <si>
    <t>Valtion-</t>
  </si>
  <si>
    <t>Muutos</t>
  </si>
  <si>
    <t>Muutosten</t>
  </si>
  <si>
    <t>Muutokset</t>
  </si>
  <si>
    <t>osuuden</t>
  </si>
  <si>
    <t xml:space="preserve">  nollaaminen</t>
  </si>
  <si>
    <t>Asuntolainan</t>
  </si>
  <si>
    <t>lisäys</t>
  </si>
  <si>
    <t>korkovähennyksen</t>
  </si>
  <si>
    <t>rajaaminen</t>
  </si>
  <si>
    <t>€/as</t>
  </si>
  <si>
    <t>(sisältyvät valtionosuuksiin tehtäviin lisäyksiin)</t>
  </si>
  <si>
    <t xml:space="preserve">(tark. tiedot </t>
  </si>
  <si>
    <t>UUSI</t>
  </si>
  <si>
    <t>asm</t>
  </si>
  <si>
    <t>VOS</t>
  </si>
  <si>
    <t>Siirtymätasaus:</t>
  </si>
  <si>
    <t>1. vuosi</t>
  </si>
  <si>
    <t>2. vuosi</t>
  </si>
  <si>
    <t>3. vuosi</t>
  </si>
  <si>
    <t>4. vuosi</t>
  </si>
  <si>
    <t>5. vuosi</t>
  </si>
  <si>
    <t>NYKYINEN</t>
  </si>
  <si>
    <t>MUUTOS</t>
  </si>
  <si>
    <t>Tas.lisät</t>
  </si>
  <si>
    <t>Tas.väh.</t>
  </si>
  <si>
    <t>Netto</t>
  </si>
  <si>
    <t>Muutokset vuoden 2014 tasolla</t>
  </si>
  <si>
    <t>Valtionosuusjärjestelmäuudistuksen siirtymätasaus (vuoden 2015 uudistus)</t>
  </si>
  <si>
    <t>Valtionosuusprosentti:</t>
  </si>
  <si>
    <t>Valtionosuus,</t>
  </si>
  <si>
    <t>ennen verotul.</t>
  </si>
  <si>
    <t>tasausta</t>
  </si>
  <si>
    <t>perust. valt.os.</t>
  </si>
  <si>
    <t xml:space="preserve">kust. </t>
  </si>
  <si>
    <t>pl. sairast.</t>
  </si>
  <si>
    <t>(välisumma)</t>
  </si>
  <si>
    <t>osuus omarah.</t>
  </si>
  <si>
    <t>osuud. jälkeen</t>
  </si>
  <si>
    <t>Työttömät</t>
  </si>
  <si>
    <t>työnhakijat</t>
  </si>
  <si>
    <t>Työvoima</t>
  </si>
  <si>
    <t>Maapinta-</t>
  </si>
  <si>
    <t>ala</t>
  </si>
  <si>
    <t>km2</t>
  </si>
  <si>
    <t xml:space="preserve"> 30 - 54 v.</t>
  </si>
  <si>
    <t xml:space="preserve">ilman </t>
  </si>
  <si>
    <t>tutkintoa</t>
  </si>
  <si>
    <t>kielisyys I</t>
  </si>
  <si>
    <t>kielisyys II</t>
  </si>
  <si>
    <t>kust. yht.</t>
  </si>
  <si>
    <t>(koko väestö)</t>
  </si>
  <si>
    <t>(ruotsink.)</t>
  </si>
  <si>
    <t>Työpaikat</t>
  </si>
  <si>
    <t>Työlliset</t>
  </si>
  <si>
    <t>neutralisointi</t>
  </si>
  <si>
    <t>Indeksi-</t>
  </si>
  <si>
    <t>korotuksen</t>
  </si>
  <si>
    <t>jäädytys</t>
  </si>
  <si>
    <t>Verotulotas.</t>
  </si>
  <si>
    <t>muutoksen</t>
  </si>
  <si>
    <t>vuodelta 2016</t>
  </si>
  <si>
    <t>keskim.</t>
  </si>
  <si>
    <t>vähennys</t>
  </si>
  <si>
    <t>ALAJÄRVEN KAUPUNKI</t>
  </si>
  <si>
    <t>ALAVIESKAN KUNTA</t>
  </si>
  <si>
    <t>ALAVUDEN KAUPUNKI</t>
  </si>
  <si>
    <t>ASIKKALAN KUNTA</t>
  </si>
  <si>
    <t>ASKOLAN KUNTA</t>
  </si>
  <si>
    <t>AURAN KUNTA</t>
  </si>
  <si>
    <t>AKAAN KAUPUNKI</t>
  </si>
  <si>
    <t>ENONKOSKEN KUNTA</t>
  </si>
  <si>
    <t>ENONTEKIÖN KUNTA</t>
  </si>
  <si>
    <t>ESPOON KAUPUNKI</t>
  </si>
  <si>
    <t>EURAN KUNTA</t>
  </si>
  <si>
    <t>EURAJOEN KUNTA</t>
  </si>
  <si>
    <t>EVIJÄRVEN KUNTA</t>
  </si>
  <si>
    <t>FORSSAN KAUPUNKI</t>
  </si>
  <si>
    <t>HAAPAJÄRVEN KAUPUNKI</t>
  </si>
  <si>
    <t>HAAPAVEDEN KAUPUNKI</t>
  </si>
  <si>
    <t>HAILUODON KUNTA</t>
  </si>
  <si>
    <t>HALSUAN KUNTA</t>
  </si>
  <si>
    <t>HAMINAN KAUPUNKI</t>
  </si>
  <si>
    <t>HANKASALMEN KUNTA</t>
  </si>
  <si>
    <t>HANGON KAUPUNKI</t>
  </si>
  <si>
    <t>HARJAVALLAN KAUPUNKI</t>
  </si>
  <si>
    <t>HARTOLAN KUNTA</t>
  </si>
  <si>
    <t>HATTULAN KUNTA</t>
  </si>
  <si>
    <t>HAUSJÄRVEN KUNTA</t>
  </si>
  <si>
    <t>HEINÄVEDEN KUNTA</t>
  </si>
  <si>
    <t>HELSINGIN KAUPUNKI</t>
  </si>
  <si>
    <t>VANTAAN KAUPUNKI</t>
  </si>
  <si>
    <t>HIRVENSALMEN KUNTA</t>
  </si>
  <si>
    <t>HOLLOLAN KUNTA</t>
  </si>
  <si>
    <t>HONKAJOEN KUNTA</t>
  </si>
  <si>
    <t>HUITTISTEN KAUPUNKI</t>
  </si>
  <si>
    <t>HUMPPILAN KUNTA</t>
  </si>
  <si>
    <t>HYRYNSALMEN KUNTA</t>
  </si>
  <si>
    <t>HYVINKÄÄN KAUPUNKI</t>
  </si>
  <si>
    <t>HÄMEENKYRÖN KUNTA</t>
  </si>
  <si>
    <t>HÄMEENLINNAN KAUPUNKI</t>
  </si>
  <si>
    <t>HEINOLAN KAUPUNKI</t>
  </si>
  <si>
    <t>IIN KUNTA</t>
  </si>
  <si>
    <t>IISALMEN KAUPUNKI</t>
  </si>
  <si>
    <t>IITIN KUNTA</t>
  </si>
  <si>
    <t>IKAALISTEN KAUPUNKI</t>
  </si>
  <si>
    <t>ILMAJOEN KUNTA</t>
  </si>
  <si>
    <t>ILOMANTSIN KUNTA</t>
  </si>
  <si>
    <t>INARIN KUNTA</t>
  </si>
  <si>
    <t>INKOON KUNTA</t>
  </si>
  <si>
    <t>ISOJOEN KUNTA</t>
  </si>
  <si>
    <t>ISONKYRÖN KUNTA</t>
  </si>
  <si>
    <t>IMATRAN KAUPUNKI</t>
  </si>
  <si>
    <t>JANAKKALAN KUNTA</t>
  </si>
  <si>
    <t>JOENSUUN KAUPUNKI</t>
  </si>
  <si>
    <t>JOKIOISTEN KUNTA</t>
  </si>
  <si>
    <t>JOROISTEN KUNTA</t>
  </si>
  <si>
    <t>JOUTSAN KUNTA</t>
  </si>
  <si>
    <t>JUUAN KUNTA</t>
  </si>
  <si>
    <t>JUUPAJOEN KUNTA</t>
  </si>
  <si>
    <t>JUVAN KUNTA</t>
  </si>
  <si>
    <t>JYVÄSKYLÄN KAUPUNKI</t>
  </si>
  <si>
    <t>JÄMIJÄRVEN KUNTA</t>
  </si>
  <si>
    <t>JÄMSÄN KAUPUNKI</t>
  </si>
  <si>
    <t>JÄRVENPÄÄN KAUPUNKI</t>
  </si>
  <si>
    <t>KAARINAN KAUPUNKI</t>
  </si>
  <si>
    <t>KAAVIN KUNTA</t>
  </si>
  <si>
    <t>KAJAANIN KAUPUNKI</t>
  </si>
  <si>
    <t>KALAJOEN KAUPUNKI</t>
  </si>
  <si>
    <t>KANGASALAN KUNTA</t>
  </si>
  <si>
    <t>KANGASNIEMEN KUNTA</t>
  </si>
  <si>
    <t>KANKAANPÄÄN KAUPUNKI</t>
  </si>
  <si>
    <t>KANNONKOSKEN KUNTA</t>
  </si>
  <si>
    <t>KANNUKSEN KAUPUNKI</t>
  </si>
  <si>
    <t>KARIJOEN KUNTA</t>
  </si>
  <si>
    <t>KARKKILAN KAUPUNKI</t>
  </si>
  <si>
    <t>KARSTULAN KUNTA</t>
  </si>
  <si>
    <t>KARVIAN KUNTA</t>
  </si>
  <si>
    <t>KASKISTEN KAUPUNKI</t>
  </si>
  <si>
    <t>KAUHAJOEN KAUPUNKI</t>
  </si>
  <si>
    <t>KAUHAVAN KAUPUNKI</t>
  </si>
  <si>
    <t>KAUNIAISTEN KAUPUNKI</t>
  </si>
  <si>
    <t>KAUSTISEN KUNTA</t>
  </si>
  <si>
    <t>KEITELEEN KUNTA</t>
  </si>
  <si>
    <t>KEMIN KAUPUNKI</t>
  </si>
  <si>
    <t>KEMINMAAN KUNTA</t>
  </si>
  <si>
    <t>KEMPELEEN KUNTA</t>
  </si>
  <si>
    <t>KERAVAN KAUPUNKI</t>
  </si>
  <si>
    <t>KEURUUN KAUPUNKI</t>
  </si>
  <si>
    <t>KIHNIÖN KUNTA</t>
  </si>
  <si>
    <t>KINNULAN KUNTA</t>
  </si>
  <si>
    <t>KIRKKONUMMEN KUNTA</t>
  </si>
  <si>
    <t>KITEEN KAUPUNKI</t>
  </si>
  <si>
    <t>KITTILÄN KUNTA</t>
  </si>
  <si>
    <t>KIURUVEDEN KAUPUNKI</t>
  </si>
  <si>
    <t>KIVIJÄRVEN KUNTA</t>
  </si>
  <si>
    <t>KOKEMÄEN KAUPUNKI</t>
  </si>
  <si>
    <t>KOKKOLAN KAUPUNKI</t>
  </si>
  <si>
    <t>KOLARIN KUNTA</t>
  </si>
  <si>
    <t>KONNEVEDEN KUNTA</t>
  </si>
  <si>
    <t>KONTIOLAHDEN KUNTA</t>
  </si>
  <si>
    <t>KORSNÄS KOMMUN</t>
  </si>
  <si>
    <t>KOSKEN TL KUNTA</t>
  </si>
  <si>
    <t>KOTKAN KAUPUNKI</t>
  </si>
  <si>
    <t>KOUVOLAN KAUPUNKI</t>
  </si>
  <si>
    <t>KRISTIINANKAUPUNKI</t>
  </si>
  <si>
    <t>KRONOBY KOMMUN</t>
  </si>
  <si>
    <t>KUHMON KAUPUNKI</t>
  </si>
  <si>
    <t>KUHMOISTEN KUNTA</t>
  </si>
  <si>
    <t>KUOPION KAUPUNKI</t>
  </si>
  <si>
    <t>KUORTANEEN KUNTA</t>
  </si>
  <si>
    <t>KURIKAN KAUPUNKI</t>
  </si>
  <si>
    <t>KUSTAVIN KUNTA</t>
  </si>
  <si>
    <t>KUUSAMON KAUPUNKI</t>
  </si>
  <si>
    <t>OUTOKUMMUN KAUPUNKI</t>
  </si>
  <si>
    <t>KYYJÄRVEN KUNTA</t>
  </si>
  <si>
    <t>KÄRKÖLÄN KUNTA</t>
  </si>
  <si>
    <t>KÄRSÄMÄEN KUNTA</t>
  </si>
  <si>
    <t>KEMIJÄRVEN KAUPUNKI</t>
  </si>
  <si>
    <t>KEMIÖNSAAREN KUNTA</t>
  </si>
  <si>
    <t>LAHDEN KAUPUNKI</t>
  </si>
  <si>
    <t>LAIHIAN KUNTA</t>
  </si>
  <si>
    <t>LAITILAN KAUPUNKI</t>
  </si>
  <si>
    <t>LAPINLAHDEN KUNTA</t>
  </si>
  <si>
    <t>LAPPAJÄRVEN KUNTA</t>
  </si>
  <si>
    <t>LAPPEENRANNAN KAUPUNKI</t>
  </si>
  <si>
    <t>LAPINJÄRVEN KUNTA</t>
  </si>
  <si>
    <t>LAPUAN KAUPUNKI</t>
  </si>
  <si>
    <t>LAUKAAN KUNTA</t>
  </si>
  <si>
    <t>LEMIN KUNTA</t>
  </si>
  <si>
    <t>LEMPÄÄLÄN KUNTA</t>
  </si>
  <si>
    <t>LEPPÄVIRRAN KUNTA</t>
  </si>
  <si>
    <t>LESTIJÄRVEN KUNTA</t>
  </si>
  <si>
    <t>LIEKSAN KAUPUNKI</t>
  </si>
  <si>
    <t>LIEDON KUNTA</t>
  </si>
  <si>
    <t>LIMINGAN KUNTA</t>
  </si>
  <si>
    <t>LIPERIN KUNTA</t>
  </si>
  <si>
    <t>LOIMAAN KAUPUNKI</t>
  </si>
  <si>
    <t>LOPEN KUNTA</t>
  </si>
  <si>
    <t>LOVIISAN KAUPUNKI</t>
  </si>
  <si>
    <t>LUHANGAN KUNTA</t>
  </si>
  <si>
    <t>LUMIJOEN KUNTA</t>
  </si>
  <si>
    <t>LARSMO KOMMUN</t>
  </si>
  <si>
    <t>LUUMÄEN KUNTA</t>
  </si>
  <si>
    <t>LOHJAN KAUPUNKI</t>
  </si>
  <si>
    <t>PARAISTEN KAUPUNKI</t>
  </si>
  <si>
    <t>MAALAHDEN KUNTA</t>
  </si>
  <si>
    <t>MARTTILAN KUNTA</t>
  </si>
  <si>
    <t>MASKUN KUNTA</t>
  </si>
  <si>
    <t>MERIJÄRVEN KUNTA</t>
  </si>
  <si>
    <t>MERIKARVIAN KUNTA</t>
  </si>
  <si>
    <t>MIEHIKKÄLÄN KUNTA</t>
  </si>
  <si>
    <t>MIKKELIN KAUPUNKI</t>
  </si>
  <si>
    <t>MUHOKSEN KUNTA</t>
  </si>
  <si>
    <t>MULTIAN KUNTA</t>
  </si>
  <si>
    <t>MUONION KUNTA</t>
  </si>
  <si>
    <t>MUSTASAAREN KUNTA</t>
  </si>
  <si>
    <t>MUURAMEN KUNTA</t>
  </si>
  <si>
    <t>MYNÄMÄEN KUNTA</t>
  </si>
  <si>
    <t>MYRSKYLÄN KUNTA</t>
  </si>
  <si>
    <t>MÄNTSÄLÄN KUNTA</t>
  </si>
  <si>
    <t>MÄNTYHARJUN KUNTA</t>
  </si>
  <si>
    <t>MÄNTTÄ-VILPPULAN KUNTA</t>
  </si>
  <si>
    <t>NAANTALIN KAUPUNKI</t>
  </si>
  <si>
    <t>NAKKILAN KUNTA</t>
  </si>
  <si>
    <t>NIVALAN KAUPUNKI</t>
  </si>
  <si>
    <t>NOKIAN KAUPUNKI</t>
  </si>
  <si>
    <t>NOUSIAISTEN KUNTA</t>
  </si>
  <si>
    <t>NURMEKSEN KAUPUNKI</t>
  </si>
  <si>
    <t>NURMIJÄRVEN KUNTA</t>
  </si>
  <si>
    <t>NÄRPES STAD</t>
  </si>
  <si>
    <t>ORIMATTILAN KAUPUNKI</t>
  </si>
  <si>
    <t>ORIPÄÄN KUNTA</t>
  </si>
  <si>
    <t>ORIVEDEN KAUPUNKI</t>
  </si>
  <si>
    <t>OULAISTEN KAUPUNKI</t>
  </si>
  <si>
    <t>OULUN KAUPUNKI</t>
  </si>
  <si>
    <t>PADASJOEN KUNTA</t>
  </si>
  <si>
    <t>PAIMION KAUPUNKI</t>
  </si>
  <si>
    <t>PALTAMON KUNTA</t>
  </si>
  <si>
    <t>PARIKKALAN KUNTA</t>
  </si>
  <si>
    <t>PARKANON KAUPUNKI</t>
  </si>
  <si>
    <t>PELKOSENNIEMEN KUNTA</t>
  </si>
  <si>
    <t>PERHON KUNTA</t>
  </si>
  <si>
    <t>PERTUNMAAN KUNTA</t>
  </si>
  <si>
    <t>PETÄJÄVEDEN KUNTA</t>
  </si>
  <si>
    <t>PIEKSÄMÄEN KAUPUNKI</t>
  </si>
  <si>
    <t>PIELAVEDEN KUNTA</t>
  </si>
  <si>
    <t>PIETARSAAREN KAUPUNKI</t>
  </si>
  <si>
    <t>PIHTIPUTAAN KUNTA</t>
  </si>
  <si>
    <t>PIRKKALAN KUNTA</t>
  </si>
  <si>
    <t>POLVIJÄRVEN KUNTA</t>
  </si>
  <si>
    <t>POMARKUN KUNTA</t>
  </si>
  <si>
    <t>PORIN KAUPUNKI</t>
  </si>
  <si>
    <t>PORNAISTEN KUNTA</t>
  </si>
  <si>
    <t>POSION KUNTA</t>
  </si>
  <si>
    <t>PUDASJÄRVEN KAUPUNKI</t>
  </si>
  <si>
    <t>PUKKILAN KUNTA</t>
  </si>
  <si>
    <t>PUNKALAITUMEN KUNTA</t>
  </si>
  <si>
    <t>PUOLANGAN KUNTA</t>
  </si>
  <si>
    <t>PUUMALAN KUNTA</t>
  </si>
  <si>
    <t>PYHTÄÄN KUNTA</t>
  </si>
  <si>
    <t>PYHÄJOEN KUNTA</t>
  </si>
  <si>
    <t>PYHÄJÄRVEN KAUPUNKI</t>
  </si>
  <si>
    <t>PYHÄNNÄN KUNTA</t>
  </si>
  <si>
    <t>PYHÄRANNAN KUNTA</t>
  </si>
  <si>
    <t>PÄLKÄNEEN KUNTA</t>
  </si>
  <si>
    <t>PÖYTYÄN KUNTA</t>
  </si>
  <si>
    <t>PORVOON KAUPUNKI</t>
  </si>
  <si>
    <t>RAAHEN KAUPUNKI</t>
  </si>
  <si>
    <t>RAISION KAUPUNKI</t>
  </si>
  <si>
    <t>RANTASALMEN KUNTA</t>
  </si>
  <si>
    <t>RANUAN KUNTA</t>
  </si>
  <si>
    <t>RAUMAN KAUPUNKI</t>
  </si>
  <si>
    <t>RAUTALAMMIN KUNTA</t>
  </si>
  <si>
    <t>RAUTAVAARAN KUNTA</t>
  </si>
  <si>
    <t>RAUTJÄRVEN KUNTA</t>
  </si>
  <si>
    <t>REISJÄRVEN KUNTA</t>
  </si>
  <si>
    <t>RIIHIMÄEN KAUPUNKI</t>
  </si>
  <si>
    <t>RISTIJÄRVEN KUNTA</t>
  </si>
  <si>
    <t>ROVANIEMEN KAUPUNKI</t>
  </si>
  <si>
    <t>RUOKOLAHDEN KUNTA</t>
  </si>
  <si>
    <t>RUOVEDEN KUNTA</t>
  </si>
  <si>
    <t>RUSKON KUNTA</t>
  </si>
  <si>
    <t>RÄÄKKYLÄN KUNTA</t>
  </si>
  <si>
    <t>RAASEPORIN KAUPUNKI</t>
  </si>
  <si>
    <t>SAARIJÄRVEN KAUPUNKI</t>
  </si>
  <si>
    <t>SALLAN KUNTA</t>
  </si>
  <si>
    <t>SALON KAUPUNKI</t>
  </si>
  <si>
    <t>SAUVON KUNTA</t>
  </si>
  <si>
    <t>SAVITAIPALEEN KUNTA</t>
  </si>
  <si>
    <t>SAVONLINNAN KAUPUNKI</t>
  </si>
  <si>
    <t>SAVUKOSKEN KUNTA</t>
  </si>
  <si>
    <t>SEINÄJOEN KAUPUNKI</t>
  </si>
  <si>
    <t>SIEVIN KUNTA</t>
  </si>
  <si>
    <t>SIIKAISTEN KUNTA</t>
  </si>
  <si>
    <t>SIIKAJOEN KUNTA</t>
  </si>
  <si>
    <t>SIILINJÄRVEN KUNTA</t>
  </si>
  <si>
    <t>SIMON KUNTA</t>
  </si>
  <si>
    <t>SIPOON KUNTA</t>
  </si>
  <si>
    <t>SIUNTION KUNTA</t>
  </si>
  <si>
    <t>SODANKYLÄN KUNTA</t>
  </si>
  <si>
    <t>SOININ KUNTA</t>
  </si>
  <si>
    <t>SOMERON KAUPUNKI</t>
  </si>
  <si>
    <t>SONKAJÄRVEN KUNTA</t>
  </si>
  <si>
    <t>SOTKAMON KUNTA</t>
  </si>
  <si>
    <t>SULKAVAN KUNTA</t>
  </si>
  <si>
    <t>SUOMUSSALMEN KUNTA</t>
  </si>
  <si>
    <t>SUONENJOEN KAUPUNKI</t>
  </si>
  <si>
    <t>SYSMÄN KUNTA</t>
  </si>
  <si>
    <t>SÄKYLÄN KUNTA</t>
  </si>
  <si>
    <t>VAALAN KUNTA</t>
  </si>
  <si>
    <t>SASTAMALAN KAUPUNKI</t>
  </si>
  <si>
    <t>SIIKALATVAN KUNTA</t>
  </si>
  <si>
    <t>TAIPALSAAREN KUNTA</t>
  </si>
  <si>
    <t>TAIVALKOSKEN KUNTA</t>
  </si>
  <si>
    <t>TAIVASSALON KUNTA</t>
  </si>
  <si>
    <t>TAMMELAN KUNTA</t>
  </si>
  <si>
    <t>TAMPEREEN KAUPUNKI</t>
  </si>
  <si>
    <t>TERVON KUNTA</t>
  </si>
  <si>
    <t>TERVOLAN KUNTA</t>
  </si>
  <si>
    <t>TEUVAN KUNTA</t>
  </si>
  <si>
    <t>TOHMAJÄRVEN KUNTA</t>
  </si>
  <si>
    <t>TOHOLAMMIN KUNTA</t>
  </si>
  <si>
    <t>TOIVAKAN KUNTA</t>
  </si>
  <si>
    <t>TORNION KAUPUNKI</t>
  </si>
  <si>
    <t>TURUN KAUPUNKI</t>
  </si>
  <si>
    <t>PELLON KUNTA</t>
  </si>
  <si>
    <t>TUUSNIEMEN KUNTA</t>
  </si>
  <si>
    <t>TUUSULAN KUNTA</t>
  </si>
  <si>
    <t>TYRNÄVÄN KUNTA</t>
  </si>
  <si>
    <t>ULVILAN KAUPUNKI</t>
  </si>
  <si>
    <t>URJALAN KUNTA</t>
  </si>
  <si>
    <t>UTAJÄRVEN KUNTA</t>
  </si>
  <si>
    <t>UTSJOEN KUNTA</t>
  </si>
  <si>
    <t>UURAISTEN KUNTA</t>
  </si>
  <si>
    <t>UUDENKAARLEPYYN KAUPUNKI</t>
  </si>
  <si>
    <t>UUDENKAUPUNGIN KAUPUNKI</t>
  </si>
  <si>
    <t>VAASAN KAUPUNKI</t>
  </si>
  <si>
    <t>VALKEAKOSKEN KAUPUNKI</t>
  </si>
  <si>
    <t>VALTIMON KUNTA</t>
  </si>
  <si>
    <t>VARKAUDEN KAUPUNKI</t>
  </si>
  <si>
    <t>VEHMAAN KUNTA</t>
  </si>
  <si>
    <t>VESANNON KUNTA</t>
  </si>
  <si>
    <t>VESILAHDEN KUNTA</t>
  </si>
  <si>
    <t>VETELIN KUNTA</t>
  </si>
  <si>
    <t>VIEREMÄN KUNTA</t>
  </si>
  <si>
    <t>VIHDIN KUNTA</t>
  </si>
  <si>
    <t>VIITASAAREN KAUPUNKI</t>
  </si>
  <si>
    <t>VIMPELIN KUNTA</t>
  </si>
  <si>
    <t>VIROLAHDEN KUNTA</t>
  </si>
  <si>
    <t>VIRTAIN KAUPUNKI</t>
  </si>
  <si>
    <t>VÖYRIN KUNTA</t>
  </si>
  <si>
    <t>YLITORNION KUNTA</t>
  </si>
  <si>
    <t>YLIVIESKAN KAUPUNKI</t>
  </si>
  <si>
    <t>YLÖJÄRVEN KAUPUNKI</t>
  </si>
  <si>
    <t>YPÄJÄN KUNTA</t>
  </si>
  <si>
    <t>ÄHTÄRIN KAUPUNKI</t>
  </si>
  <si>
    <t>ÄÄNEKOSKEN KAUPUNKI</t>
  </si>
  <si>
    <t>JOENSUUN STEINERKOULUN KANNATU</t>
  </si>
  <si>
    <t>CONFIDO-POHJANMAAN KRISTILLINE</t>
  </si>
  <si>
    <t>OULUN KRISTILLINEN KASVATUS RY</t>
  </si>
  <si>
    <t>VALTERI-KOULU</t>
  </si>
  <si>
    <t>SAIRILAN KOULUKOTI</t>
  </si>
  <si>
    <t xml:space="preserve"> *-6,32 €/as</t>
  </si>
  <si>
    <t>Ikärakenne:</t>
  </si>
  <si>
    <t>Euroa</t>
  </si>
  <si>
    <t>Työttömyysaste</t>
  </si>
  <si>
    <t>Kaksikielisyys</t>
  </si>
  <si>
    <t>Vieraskielisyys</t>
  </si>
  <si>
    <t>Asukastiheys</t>
  </si>
  <si>
    <t>Koulutustausta</t>
  </si>
  <si>
    <t>Lisäosat:</t>
  </si>
  <si>
    <t>Saamen kotiseutualueen kunta</t>
  </si>
  <si>
    <t>Työpaikkaomavaraisuus</t>
  </si>
  <si>
    <t>Kotikuntakorvaukset:</t>
  </si>
  <si>
    <t>Perushinta</t>
  </si>
  <si>
    <t>Alv-prosentti</t>
  </si>
  <si>
    <t>valt.osuuksien</t>
  </si>
  <si>
    <t>siirtyminen</t>
  </si>
  <si>
    <t>siirtyvä</t>
  </si>
  <si>
    <t>ml. Osaliitos</t>
  </si>
  <si>
    <t>Osakunta-</t>
  </si>
  <si>
    <t>liitokset</t>
  </si>
  <si>
    <t>as.määrä</t>
  </si>
  <si>
    <t>kk-erä</t>
  </si>
  <si>
    <t>Maksatus</t>
  </si>
  <si>
    <t>Aloittavien</t>
  </si>
  <si>
    <t>vähentäminen</t>
  </si>
  <si>
    <t>koulujen rah.</t>
  </si>
  <si>
    <t xml:space="preserve"> -0,03 €/as</t>
  </si>
  <si>
    <t>v. 2016</t>
  </si>
  <si>
    <t>v. 2015)</t>
  </si>
  <si>
    <t xml:space="preserve"> 3=saaristo-osak</t>
  </si>
  <si>
    <t xml:space="preserve"> 2017-</t>
  </si>
  <si>
    <t>saaristo-</t>
  </si>
  <si>
    <t>väestö</t>
  </si>
  <si>
    <t>osakunta</t>
  </si>
  <si>
    <t>PTT-</t>
  </si>
  <si>
    <t>KIKY</t>
  </si>
  <si>
    <t>Eläketuki</t>
  </si>
  <si>
    <t>siirto</t>
  </si>
  <si>
    <t>Kelaan</t>
  </si>
  <si>
    <t>vuodelta 2017</t>
  </si>
  <si>
    <t>ATI-tarkistus</t>
  </si>
  <si>
    <t>veropohja;</t>
  </si>
  <si>
    <t>Vuoden 2017 kuntajaolla</t>
  </si>
  <si>
    <t>Saaristo-osakunta</t>
  </si>
  <si>
    <t>Saaristokunta</t>
  </si>
  <si>
    <t>JYVÄSKYLÄN STEINERKOULUN KANNA</t>
  </si>
  <si>
    <t>Muiden laskennallisten kustannusten kriteerit:</t>
  </si>
  <si>
    <t>v. 2017</t>
  </si>
  <si>
    <t>v. 2018</t>
  </si>
  <si>
    <t>vuodelta 2018</t>
  </si>
  <si>
    <t>Todennetun</t>
  </si>
  <si>
    <t xml:space="preserve">osaamisen </t>
  </si>
  <si>
    <t>rekisteri</t>
  </si>
  <si>
    <t>Kunnan peruspalvelujen valtionosuus vuonna 2018, yhteenveto</t>
  </si>
  <si>
    <t xml:space="preserve"> 31.12.2016</t>
  </si>
  <si>
    <t>v. 2018 (uusi)</t>
  </si>
  <si>
    <t>Veromuutosten (-menetysten) kompensaatio v. 2018</t>
  </si>
  <si>
    <t>Lapsivähennys</t>
  </si>
  <si>
    <t>%, 31.12.2016</t>
  </si>
  <si>
    <t xml:space="preserve"> -0,28 €/as</t>
  </si>
  <si>
    <t>(kumulat.)</t>
  </si>
  <si>
    <t>Verotulohin perustuva valtionosuuksien tasaus v. 2018</t>
  </si>
  <si>
    <t>vv. 15/16</t>
  </si>
  <si>
    <t>(ydinv.) v. 2016</t>
  </si>
  <si>
    <t>POIS!!! 21.8.2017</t>
  </si>
  <si>
    <t>(työmark.tuki</t>
  </si>
  <si>
    <t>v. 2006)</t>
  </si>
  <si>
    <t>Työtulo-</t>
  </si>
  <si>
    <t>Perusvähennys</t>
  </si>
  <si>
    <t xml:space="preserve"> -9,84 €/as</t>
  </si>
  <si>
    <t>v. 2016)</t>
  </si>
  <si>
    <t>Lisäosat v. 2018</t>
  </si>
  <si>
    <t xml:space="preserve"> *-7,73 €/as</t>
  </si>
  <si>
    <t>MUNKKINIEMEN KOULUTUSSAATIÖ SR</t>
  </si>
  <si>
    <t>KOULUTUSKUNTAYHTYMÄ TAVASTIA</t>
  </si>
  <si>
    <t>Kotikuntakorvaukset vuonna 2018, yhteenveto</t>
  </si>
  <si>
    <t>Vuoden 2018 kuntajaolla</t>
  </si>
  <si>
    <t>Perushinnat vuonna 2018</t>
  </si>
  <si>
    <t>2018 kuntajako</t>
  </si>
  <si>
    <t>Laskennalliset kustannukset v. 2018, IKÄRAKENNE 31.12.2016</t>
  </si>
  <si>
    <t>Laskennalliset kustannukset v. 2018; MUUT KRITEERIT</t>
  </si>
  <si>
    <t>aste, %</t>
  </si>
  <si>
    <t>Valtionosuuteen tehtävät vähennykset ja lisäykset v. 2018</t>
  </si>
  <si>
    <t xml:space="preserve"> -85,47 €/as</t>
  </si>
  <si>
    <t xml:space="preserve"> -4,41 €/as</t>
  </si>
  <si>
    <t xml:space="preserve"> -0,04 €/as</t>
  </si>
  <si>
    <t xml:space="preserve"> -1,43 €/as</t>
  </si>
  <si>
    <t>"Verokomp")</t>
  </si>
  <si>
    <t>Verovuoden 2016 verotiedot</t>
  </si>
  <si>
    <t>Tasausraja: 3 739,59 euroa/as</t>
  </si>
  <si>
    <t>Keskimääräinen tuloveroprosentti: 19,87 %</t>
  </si>
  <si>
    <t>korjjattu</t>
  </si>
  <si>
    <t>elokuussa</t>
  </si>
  <si>
    <t>VM/KAO, 3.10.2018</t>
  </si>
  <si>
    <t>EI PÄIVITETTY!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</si>
</sst>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164" formatCode="#,##0_ ;[Red]\-#,##0\ "/>
    <numFmt numFmtId="165" formatCode="#,##0_ ;\-#,##0\ "/>
    <numFmt numFmtId="166" formatCode="0.000"/>
    <numFmt numFmtId="167" formatCode="0.0\ %"/>
    <numFmt numFmtId="168" formatCode="#,##0.00\ &quot;€&quot;"/>
    <numFmt numFmtId="169" formatCode="0.0000"/>
    <numFmt numFmtId="170" formatCode="#,##0.00000000_ ;[Red]\-#,##0.00000000\ "/>
    <numFmt numFmtId="171" formatCode="#,##0.0000"/>
    <numFmt numFmtId="172" formatCode="#,##0.00_ ;[Red]\-#,##0.00\ "/>
    <numFmt numFmtId="173" formatCode="#,##0.000_ ;[Red]\-#,##0.000\ "/>
    <numFmt numFmtId="174" formatCode="#,##0.0000_ ;[Red]\-#,##0.0000\ "/>
    <numFmt numFmtId="175" formatCode="0.00_ ;[Red]\-0.00\ "/>
    <numFmt numFmtId="176" formatCode="#,##0.0_ ;[Red]\-#,##0.0\ "/>
    <numFmt numFmtId="177" formatCode="#,##0.0000000"/>
    <numFmt numFmtId="178" formatCode="000"/>
    <numFmt numFmtId="179" formatCode="0.0"/>
    <numFmt numFmtId="180" formatCode="#,##0.0"/>
    <numFmt numFmtId="181" formatCode="0.00000"/>
    <numFmt numFmtId="182" formatCode="#,##0.000\ &quot;€&quot;"/>
    <numFmt numFmtId="183" formatCode="#,##0.00000"/>
  </numFmts>
  <fonts count="4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u/>
      <sz val="8"/>
      <color rgb="FFFF0000"/>
      <name val="Arial"/>
      <family val="2"/>
    </font>
    <font>
      <b/>
      <u/>
      <sz val="8"/>
      <name val="Arial"/>
      <family val="2"/>
    </font>
    <font>
      <b/>
      <sz val="8"/>
      <color indexed="10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indexed="30"/>
      <name val="Arial"/>
      <family val="2"/>
    </font>
    <font>
      <b/>
      <sz val="14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rgb="FFFF0000"/>
      <name val="Arial"/>
      <family val="2"/>
    </font>
    <font>
      <b/>
      <u/>
      <sz val="8"/>
      <color theme="1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b/>
      <i/>
      <sz val="8"/>
      <name val="Arial"/>
      <family val="2"/>
    </font>
    <font>
      <sz val="11"/>
      <color rgb="FFFF0000"/>
      <name val="Calibri"/>
      <family val="2"/>
      <scheme val="minor"/>
    </font>
    <font>
      <u/>
      <sz val="8"/>
      <color theme="1"/>
      <name val="Arial"/>
      <family val="2"/>
    </font>
    <font>
      <sz val="8"/>
      <color theme="1"/>
      <name val="Calibri"/>
      <family val="2"/>
      <scheme val="minor"/>
    </font>
    <font>
      <u/>
      <sz val="9"/>
      <color theme="1"/>
      <name val="Arial"/>
      <family val="2"/>
    </font>
    <font>
      <b/>
      <sz val="16"/>
      <color rgb="FFFF0000"/>
      <name val="Arial"/>
      <family val="2"/>
    </font>
    <font>
      <strike/>
      <sz val="8"/>
      <color theme="1"/>
      <name val="Arial"/>
      <family val="2"/>
    </font>
    <font>
      <sz val="11"/>
      <name val="Calibri"/>
      <family val="2"/>
      <scheme val="minor"/>
    </font>
    <font>
      <sz val="9"/>
      <name val="Arial"/>
      <family val="2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8"/>
      <color theme="1"/>
      <name val="Arial"/>
      <family val="2"/>
    </font>
    <font>
      <u/>
      <sz val="8"/>
      <color rgb="FFFF0000"/>
      <name val="Arial"/>
      <family val="2"/>
    </font>
    <font>
      <sz val="11"/>
      <color theme="1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Arial"/>
      <family val="2"/>
    </font>
    <font>
      <b/>
      <u/>
      <sz val="20"/>
      <color rgb="FFFF0000"/>
      <name val="Arial"/>
      <family val="2"/>
    </font>
    <font>
      <i/>
      <u/>
      <sz val="8"/>
      <name val="Arial"/>
      <family val="2"/>
    </font>
    <font>
      <strike/>
      <sz val="8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rgb="FFFF0000"/>
      <name val="Arial"/>
      <family val="2"/>
    </font>
    <font>
      <b/>
      <sz val="11"/>
      <name val="Arial"/>
      <family val="2"/>
    </font>
    <font>
      <b/>
      <i/>
      <u/>
      <sz val="8"/>
      <color rgb="FFFF0000"/>
      <name val="Arial"/>
      <family val="2"/>
    </font>
    <font>
      <b/>
      <u/>
      <sz val="18"/>
      <name val="Arial"/>
      <family val="2"/>
    </font>
    <font>
      <u/>
      <sz val="8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7">
    <xf numFmtId="0" fontId="0" fillId="0" borderId="0" xfId="0"/>
    <xf numFmtId="0" fontId="2" fillId="0" borderId="5" xfId="0" applyFont="1" applyFill="1" applyBorder="1"/>
    <xf numFmtId="0" fontId="2" fillId="0" borderId="0" xfId="0" applyFont="1" applyFill="1" applyBorder="1"/>
    <xf numFmtId="0" fontId="2" fillId="0" borderId="0" xfId="0" applyFont="1"/>
    <xf numFmtId="0" fontId="2" fillId="0" borderId="5" xfId="0" applyFont="1" applyBorder="1"/>
    <xf numFmtId="0" fontId="2" fillId="0" borderId="0" xfId="0" applyFont="1" applyBorder="1"/>
    <xf numFmtId="3" fontId="2" fillId="0" borderId="0" xfId="0" applyNumberFormat="1" applyFont="1" applyBorder="1"/>
    <xf numFmtId="3" fontId="2" fillId="0" borderId="5" xfId="0" applyNumberFormat="1" applyFont="1" applyBorder="1"/>
    <xf numFmtId="3" fontId="2" fillId="0" borderId="5" xfId="0" applyNumberFormat="1" applyFont="1" applyFill="1" applyBorder="1"/>
    <xf numFmtId="3" fontId="3" fillId="0" borderId="0" xfId="0" applyNumberFormat="1" applyFont="1" applyBorder="1"/>
    <xf numFmtId="3" fontId="2" fillId="0" borderId="0" xfId="0" applyNumberFormat="1" applyFont="1" applyFill="1" applyBorder="1"/>
    <xf numFmtId="0" fontId="3" fillId="0" borderId="5" xfId="0" applyFont="1" applyFill="1" applyBorder="1"/>
    <xf numFmtId="3" fontId="2" fillId="0" borderId="5" xfId="0" applyNumberFormat="1" applyFont="1" applyFill="1" applyBorder="1" applyAlignment="1">
      <alignment horizontal="right"/>
    </xf>
    <xf numFmtId="3" fontId="2" fillId="2" borderId="7" xfId="0" applyNumberFormat="1" applyFont="1" applyFill="1" applyBorder="1"/>
    <xf numFmtId="3" fontId="2" fillId="0" borderId="0" xfId="0" applyNumberFormat="1" applyFont="1" applyBorder="1" applyAlignment="1">
      <alignment horizontal="right"/>
    </xf>
    <xf numFmtId="3" fontId="3" fillId="0" borderId="6" xfId="0" applyNumberFormat="1" applyFont="1" applyFill="1" applyBorder="1"/>
    <xf numFmtId="164" fontId="2" fillId="0" borderId="6" xfId="0" applyNumberFormat="1" applyFont="1" applyFill="1" applyBorder="1"/>
    <xf numFmtId="3" fontId="2" fillId="0" borderId="0" xfId="0" applyNumberFormat="1" applyFont="1" applyFill="1" applyBorder="1" applyAlignment="1">
      <alignment horizontal="right"/>
    </xf>
    <xf numFmtId="4" fontId="2" fillId="0" borderId="0" xfId="0" applyNumberFormat="1" applyFont="1" applyFill="1" applyBorder="1" applyAlignment="1">
      <alignment horizontal="right"/>
    </xf>
    <xf numFmtId="0" fontId="3" fillId="0" borderId="0" xfId="0" applyFont="1" applyBorder="1"/>
    <xf numFmtId="3" fontId="3" fillId="2" borderId="7" xfId="0" applyNumberFormat="1" applyFont="1" applyFill="1" applyBorder="1" applyAlignment="1">
      <alignment horizontal="right"/>
    </xf>
    <xf numFmtId="3" fontId="3" fillId="0" borderId="5" xfId="0" applyNumberFormat="1" applyFont="1" applyBorder="1"/>
    <xf numFmtId="164" fontId="2" fillId="0" borderId="5" xfId="0" applyNumberFormat="1" applyFont="1" applyFill="1" applyBorder="1"/>
    <xf numFmtId="4" fontId="2" fillId="0" borderId="0" xfId="0" applyNumberFormat="1" applyFont="1" applyBorder="1"/>
    <xf numFmtId="164" fontId="2" fillId="0" borderId="0" xfId="0" applyNumberFormat="1" applyFont="1" applyFill="1"/>
    <xf numFmtId="0" fontId="2" fillId="0" borderId="0" xfId="0" applyFont="1" applyFill="1"/>
    <xf numFmtId="3" fontId="3" fillId="0" borderId="0" xfId="0" applyNumberFormat="1" applyFont="1" applyFill="1" applyBorder="1"/>
    <xf numFmtId="3" fontId="3" fillId="0" borderId="5" xfId="0" applyNumberFormat="1" applyFont="1" applyFill="1" applyBorder="1"/>
    <xf numFmtId="164" fontId="3" fillId="0" borderId="0" xfId="0" applyNumberFormat="1" applyFont="1" applyFill="1"/>
    <xf numFmtId="3" fontId="3" fillId="2" borderId="7" xfId="0" applyNumberFormat="1" applyFont="1" applyFill="1" applyBorder="1"/>
    <xf numFmtId="0" fontId="3" fillId="0" borderId="0" xfId="0" applyFont="1"/>
    <xf numFmtId="1" fontId="2" fillId="0" borderId="0" xfId="0" applyNumberFormat="1" applyFont="1" applyBorder="1"/>
    <xf numFmtId="1" fontId="2" fillId="0" borderId="0" xfId="0" applyNumberFormat="1" applyFont="1" applyFill="1" applyBorder="1"/>
    <xf numFmtId="0" fontId="3" fillId="0" borderId="0" xfId="0" applyFont="1" applyFill="1" applyBorder="1"/>
    <xf numFmtId="3" fontId="4" fillId="0" borderId="0" xfId="0" applyNumberFormat="1" applyFont="1" applyFill="1" applyBorder="1"/>
    <xf numFmtId="1" fontId="10" fillId="0" borderId="0" xfId="0" applyNumberFormat="1" applyFont="1" applyFill="1" applyBorder="1" applyAlignment="1"/>
    <xf numFmtId="0" fontId="6" fillId="0" borderId="0" xfId="0" applyFont="1" applyFill="1" applyBorder="1"/>
    <xf numFmtId="3" fontId="3" fillId="0" borderId="6" xfId="0" applyNumberFormat="1" applyFont="1" applyFill="1" applyBorder="1" applyAlignment="1">
      <alignment horizontal="right"/>
    </xf>
    <xf numFmtId="164" fontId="3" fillId="0" borderId="5" xfId="0" applyNumberFormat="1" applyFont="1" applyFill="1" applyBorder="1"/>
    <xf numFmtId="0" fontId="1" fillId="0" borderId="0" xfId="0" applyFont="1"/>
    <xf numFmtId="3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3" fillId="2" borderId="7" xfId="0" applyFont="1" applyFill="1" applyBorder="1" applyAlignment="1">
      <alignment horizontal="right"/>
    </xf>
    <xf numFmtId="3" fontId="3" fillId="0" borderId="5" xfId="0" applyNumberFormat="1" applyFont="1" applyFill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4" fontId="2" fillId="0" borderId="0" xfId="0" applyNumberFormat="1" applyFont="1" applyBorder="1" applyAlignment="1">
      <alignment horizontal="right"/>
    </xf>
    <xf numFmtId="165" fontId="2" fillId="0" borderId="0" xfId="0" applyNumberFormat="1" applyFont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3" fontId="10" fillId="3" borderId="7" xfId="0" applyNumberFormat="1" applyFont="1" applyFill="1" applyBorder="1" applyAlignment="1">
      <alignment horizontal="right"/>
    </xf>
    <xf numFmtId="3" fontId="2" fillId="3" borderId="7" xfId="0" applyNumberFormat="1" applyFont="1" applyFill="1" applyBorder="1" applyAlignment="1">
      <alignment horizontal="right"/>
    </xf>
    <xf numFmtId="3" fontId="9" fillId="3" borderId="7" xfId="0" applyNumberFormat="1" applyFont="1" applyFill="1" applyBorder="1" applyAlignment="1">
      <alignment horizontal="right"/>
    </xf>
    <xf numFmtId="164" fontId="3" fillId="3" borderId="7" xfId="0" applyNumberFormat="1" applyFont="1" applyFill="1" applyBorder="1" applyAlignment="1">
      <alignment horizontal="right"/>
    </xf>
    <xf numFmtId="3" fontId="3" fillId="3" borderId="7" xfId="0" applyNumberFormat="1" applyFont="1" applyFill="1" applyBorder="1" applyAlignment="1">
      <alignment horizontal="right"/>
    </xf>
    <xf numFmtId="0" fontId="3" fillId="3" borderId="7" xfId="0" applyFont="1" applyFill="1" applyBorder="1" applyAlignment="1">
      <alignment horizontal="right"/>
    </xf>
    <xf numFmtId="4" fontId="5" fillId="0" borderId="0" xfId="0" applyNumberFormat="1" applyFont="1" applyBorder="1" applyAlignment="1">
      <alignment horizontal="right"/>
    </xf>
    <xf numFmtId="4" fontId="3" fillId="0" borderId="0" xfId="0" applyNumberFormat="1" applyFont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 applyProtection="1">
      <alignment horizontal="right"/>
    </xf>
    <xf numFmtId="164" fontId="2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 applyProtection="1">
      <alignment horizontal="right"/>
    </xf>
    <xf numFmtId="0" fontId="13" fillId="0" borderId="0" xfId="0" applyFont="1" applyBorder="1"/>
    <xf numFmtId="3" fontId="10" fillId="0" borderId="0" xfId="0" applyNumberFormat="1" applyFont="1" applyFill="1" applyBorder="1" applyAlignment="1"/>
    <xf numFmtId="3" fontId="11" fillId="0" borderId="0" xfId="0" applyNumberFormat="1" applyFont="1" applyFill="1" applyBorder="1" applyAlignment="1"/>
    <xf numFmtId="1" fontId="12" fillId="0" borderId="0" xfId="0" applyNumberFormat="1" applyFont="1" applyFill="1" applyBorder="1" applyAlignment="1"/>
    <xf numFmtId="1" fontId="11" fillId="0" borderId="0" xfId="0" applyNumberFormat="1" applyFont="1" applyFill="1" applyBorder="1" applyAlignment="1"/>
    <xf numFmtId="0" fontId="14" fillId="0" borderId="0" xfId="0" applyFont="1"/>
    <xf numFmtId="0" fontId="15" fillId="0" borderId="0" xfId="0" applyFont="1"/>
    <xf numFmtId="0" fontId="15" fillId="2" borderId="7" xfId="0" applyFont="1" applyFill="1" applyBorder="1" applyAlignment="1">
      <alignment horizontal="right"/>
    </xf>
    <xf numFmtId="3" fontId="15" fillId="2" borderId="7" xfId="0" applyNumberFormat="1" applyFont="1" applyFill="1" applyBorder="1" applyAlignment="1">
      <alignment horizontal="right"/>
    </xf>
    <xf numFmtId="0" fontId="2" fillId="0" borderId="0" xfId="0" applyFont="1" applyBorder="1" applyAlignment="1">
      <alignment horizontal="left"/>
    </xf>
    <xf numFmtId="1" fontId="2" fillId="0" borderId="0" xfId="0" applyNumberFormat="1" applyFont="1" applyFill="1" applyBorder="1" applyAlignment="1">
      <alignment horizontal="left"/>
    </xf>
    <xf numFmtId="2" fontId="3" fillId="0" borderId="0" xfId="0" applyNumberFormat="1" applyFont="1" applyFill="1" applyBorder="1"/>
    <xf numFmtId="3" fontId="17" fillId="0" borderId="0" xfId="0" applyNumberFormat="1" applyFont="1"/>
    <xf numFmtId="2" fontId="2" fillId="0" borderId="0" xfId="0" applyNumberFormat="1" applyFont="1" applyFill="1" applyBorder="1"/>
    <xf numFmtId="3" fontId="2" fillId="0" borderId="0" xfId="0" applyNumberFormat="1" applyFont="1" applyFill="1"/>
    <xf numFmtId="0" fontId="14" fillId="0" borderId="0" xfId="0" applyFont="1" applyFill="1" applyBorder="1"/>
    <xf numFmtId="3" fontId="2" fillId="0" borderId="0" xfId="0" applyNumberFormat="1" applyFont="1"/>
    <xf numFmtId="0" fontId="14" fillId="0" borderId="0" xfId="0" applyFont="1" applyBorder="1"/>
    <xf numFmtId="0" fontId="14" fillId="0" borderId="0" xfId="0" applyFont="1" applyBorder="1" applyAlignment="1">
      <alignment horizontal="right"/>
    </xf>
    <xf numFmtId="0" fontId="14" fillId="0" borderId="0" xfId="0" applyFont="1" applyFill="1" applyBorder="1" applyAlignment="1">
      <alignment horizontal="right"/>
    </xf>
    <xf numFmtId="0" fontId="15" fillId="0" borderId="0" xfId="0" applyFont="1" applyFill="1" applyBorder="1"/>
    <xf numFmtId="0" fontId="19" fillId="0" borderId="0" xfId="0" applyFont="1"/>
    <xf numFmtId="0" fontId="2" fillId="0" borderId="0" xfId="0" applyFont="1" applyFill="1" applyBorder="1" applyAlignment="1">
      <alignment horizontal="center"/>
    </xf>
    <xf numFmtId="0" fontId="14" fillId="2" borderId="0" xfId="0" applyFont="1" applyFill="1" applyBorder="1"/>
    <xf numFmtId="3" fontId="14" fillId="0" borderId="0" xfId="0" applyNumberFormat="1" applyFont="1" applyBorder="1"/>
    <xf numFmtId="0" fontId="15" fillId="0" borderId="0" xfId="0" applyFont="1" applyBorder="1"/>
    <xf numFmtId="3" fontId="15" fillId="0" borderId="0" xfId="0" applyNumberFormat="1" applyFont="1"/>
    <xf numFmtId="164" fontId="14" fillId="2" borderId="7" xfId="0" applyNumberFormat="1" applyFont="1" applyFill="1" applyBorder="1"/>
    <xf numFmtId="0" fontId="14" fillId="2" borderId="7" xfId="0" applyFont="1" applyFill="1" applyBorder="1"/>
    <xf numFmtId="3" fontId="3" fillId="2" borderId="7" xfId="0" applyNumberFormat="1" applyFont="1" applyFill="1" applyBorder="1" applyAlignment="1" applyProtection="1">
      <alignment horizontal="right"/>
    </xf>
    <xf numFmtId="3" fontId="15" fillId="2" borderId="7" xfId="0" applyNumberFormat="1" applyFont="1" applyFill="1" applyBorder="1"/>
    <xf numFmtId="0" fontId="14" fillId="0" borderId="5" xfId="0" applyFont="1" applyFill="1" applyBorder="1" applyAlignment="1">
      <alignment horizontal="right"/>
    </xf>
    <xf numFmtId="0" fontId="3" fillId="2" borderId="5" xfId="0" applyFont="1" applyFill="1" applyBorder="1"/>
    <xf numFmtId="0" fontId="3" fillId="0" borderId="5" xfId="0" applyFont="1" applyBorder="1" applyAlignment="1">
      <alignment horizontal="right"/>
    </xf>
    <xf numFmtId="164" fontId="18" fillId="0" borderId="5" xfId="0" applyNumberFormat="1" applyFont="1" applyBorder="1"/>
    <xf numFmtId="3" fontId="14" fillId="0" borderId="5" xfId="0" applyNumberFormat="1" applyFont="1" applyBorder="1"/>
    <xf numFmtId="0" fontId="3" fillId="0" borderId="6" xfId="0" applyFont="1" applyFill="1" applyBorder="1"/>
    <xf numFmtId="2" fontId="3" fillId="0" borderId="5" xfId="0" applyNumberFormat="1" applyFont="1" applyFill="1" applyBorder="1"/>
    <xf numFmtId="2" fontId="2" fillId="0" borderId="5" xfId="0" applyNumberFormat="1" applyFont="1" applyFill="1" applyBorder="1"/>
    <xf numFmtId="0" fontId="14" fillId="0" borderId="5" xfId="0" applyFont="1" applyBorder="1"/>
    <xf numFmtId="0" fontId="3" fillId="2" borderId="1" xfId="0" applyFont="1" applyFill="1" applyBorder="1"/>
    <xf numFmtId="0" fontId="14" fillId="2" borderId="2" xfId="0" applyFont="1" applyFill="1" applyBorder="1"/>
    <xf numFmtId="3" fontId="5" fillId="2" borderId="2" xfId="0" applyNumberFormat="1" applyFont="1" applyFill="1" applyBorder="1" applyAlignment="1">
      <alignment horizontal="right"/>
    </xf>
    <xf numFmtId="2" fontId="14" fillId="2" borderId="2" xfId="0" applyNumberFormat="1" applyFont="1" applyFill="1" applyBorder="1"/>
    <xf numFmtId="2" fontId="14" fillId="2" borderId="3" xfId="0" applyNumberFormat="1" applyFont="1" applyFill="1" applyBorder="1"/>
    <xf numFmtId="0" fontId="14" fillId="2" borderId="6" xfId="0" applyFont="1" applyFill="1" applyBorder="1"/>
    <xf numFmtId="0" fontId="15" fillId="0" borderId="0" xfId="0" applyFont="1" applyBorder="1" applyAlignment="1">
      <alignment horizontal="right"/>
    </xf>
    <xf numFmtId="3" fontId="15" fillId="0" borderId="0" xfId="0" applyNumberFormat="1" applyFont="1" applyBorder="1"/>
    <xf numFmtId="0" fontId="15" fillId="0" borderId="0" xfId="0" applyFont="1" applyFill="1" applyBorder="1" applyAlignment="1">
      <alignment horizontal="right"/>
    </xf>
    <xf numFmtId="4" fontId="15" fillId="0" borderId="0" xfId="0" applyNumberFormat="1" applyFont="1" applyFill="1" applyBorder="1" applyAlignment="1">
      <alignment horizontal="right"/>
    </xf>
    <xf numFmtId="0" fontId="19" fillId="0" borderId="0" xfId="0" applyFont="1" applyFill="1" applyBorder="1"/>
    <xf numFmtId="169" fontId="15" fillId="0" borderId="0" xfId="0" applyNumberFormat="1" applyFont="1" applyFill="1" applyBorder="1" applyAlignment="1">
      <alignment horizontal="right"/>
    </xf>
    <xf numFmtId="169" fontId="14" fillId="0" borderId="0" xfId="0" applyNumberFormat="1" applyFont="1" applyFill="1" applyBorder="1" applyAlignment="1">
      <alignment horizontal="right"/>
    </xf>
    <xf numFmtId="168" fontId="15" fillId="2" borderId="9" xfId="0" applyNumberFormat="1" applyFont="1" applyFill="1" applyBorder="1"/>
    <xf numFmtId="0" fontId="8" fillId="0" borderId="0" xfId="0" applyFont="1" applyFill="1" applyBorder="1"/>
    <xf numFmtId="0" fontId="17" fillId="0" borderId="5" xfId="0" applyFont="1" applyBorder="1"/>
    <xf numFmtId="3" fontId="14" fillId="0" borderId="0" xfId="0" applyNumberFormat="1" applyFont="1" applyBorder="1" applyAlignment="1">
      <alignment horizontal="right"/>
    </xf>
    <xf numFmtId="10" fontId="14" fillId="0" borderId="0" xfId="0" applyNumberFormat="1" applyFont="1" applyBorder="1" applyAlignment="1">
      <alignment horizontal="right"/>
    </xf>
    <xf numFmtId="0" fontId="14" fillId="0" borderId="6" xfId="0" applyFont="1" applyBorder="1"/>
    <xf numFmtId="0" fontId="4" fillId="0" borderId="5" xfId="0" applyFont="1" applyFill="1" applyBorder="1"/>
    <xf numFmtId="0" fontId="2" fillId="0" borderId="5" xfId="0" applyFont="1" applyFill="1" applyBorder="1" applyAlignment="1">
      <alignment horizontal="center"/>
    </xf>
    <xf numFmtId="0" fontId="8" fillId="0" borderId="5" xfId="0" applyFont="1" applyFill="1" applyBorder="1"/>
    <xf numFmtId="3" fontId="15" fillId="0" borderId="0" xfId="0" applyNumberFormat="1" applyFont="1" applyBorder="1" applyAlignment="1">
      <alignment horizontal="right"/>
    </xf>
    <xf numFmtId="10" fontId="15" fillId="0" borderId="0" xfId="0" applyNumberFormat="1" applyFont="1" applyBorder="1" applyAlignment="1">
      <alignment horizontal="right"/>
    </xf>
    <xf numFmtId="0" fontId="15" fillId="0" borderId="6" xfId="0" applyFont="1" applyBorder="1" applyAlignment="1">
      <alignment horizontal="right"/>
    </xf>
    <xf numFmtId="0" fontId="14" fillId="0" borderId="6" xfId="0" applyFont="1" applyBorder="1" applyAlignment="1">
      <alignment horizontal="right"/>
    </xf>
    <xf numFmtId="164" fontId="5" fillId="0" borderId="5" xfId="0" applyNumberFormat="1" applyFont="1" applyFill="1" applyBorder="1" applyAlignment="1">
      <alignment horizontal="right"/>
    </xf>
    <xf numFmtId="3" fontId="14" fillId="0" borderId="5" xfId="0" applyNumberFormat="1" applyFont="1" applyFill="1" applyBorder="1" applyAlignment="1">
      <alignment horizontal="right"/>
    </xf>
    <xf numFmtId="0" fontId="15" fillId="0" borderId="5" xfId="0" applyFont="1" applyFill="1" applyBorder="1" applyAlignment="1">
      <alignment horizontal="right"/>
    </xf>
    <xf numFmtId="4" fontId="15" fillId="0" borderId="5" xfId="0" applyNumberFormat="1" applyFont="1" applyFill="1" applyBorder="1" applyAlignment="1">
      <alignment horizontal="right"/>
    </xf>
    <xf numFmtId="3" fontId="15" fillId="0" borderId="5" xfId="0" applyNumberFormat="1" applyFont="1" applyFill="1" applyBorder="1" applyAlignment="1">
      <alignment horizontal="right"/>
    </xf>
    <xf numFmtId="0" fontId="15" fillId="2" borderId="4" xfId="0" applyFont="1" applyFill="1" applyBorder="1" applyAlignment="1">
      <alignment horizontal="center"/>
    </xf>
    <xf numFmtId="4" fontId="15" fillId="2" borderId="7" xfId="0" applyNumberFormat="1" applyFont="1" applyFill="1" applyBorder="1" applyAlignment="1">
      <alignment horizontal="right"/>
    </xf>
    <xf numFmtId="3" fontId="15" fillId="2" borderId="8" xfId="0" applyNumberFormat="1" applyFont="1" applyFill="1" applyBorder="1" applyAlignment="1">
      <alignment horizontal="right"/>
    </xf>
    <xf numFmtId="14" fontId="2" fillId="0" borderId="5" xfId="0" applyNumberFormat="1" applyFont="1" applyFill="1" applyBorder="1"/>
    <xf numFmtId="4" fontId="2" fillId="0" borderId="0" xfId="0" applyNumberFormat="1" applyFont="1" applyFill="1" applyBorder="1"/>
    <xf numFmtId="0" fontId="2" fillId="0" borderId="0" xfId="0" applyFont="1" applyProtection="1"/>
    <xf numFmtId="0" fontId="13" fillId="0" borderId="0" xfId="0" applyFont="1"/>
    <xf numFmtId="0" fontId="3" fillId="2" borderId="7" xfId="0" applyFont="1" applyFill="1" applyBorder="1"/>
    <xf numFmtId="164" fontId="2" fillId="2" borderId="7" xfId="0" applyNumberFormat="1" applyFont="1" applyFill="1" applyBorder="1"/>
    <xf numFmtId="164" fontId="3" fillId="2" borderId="7" xfId="0" applyNumberFormat="1" applyFont="1" applyFill="1" applyBorder="1"/>
    <xf numFmtId="0" fontId="3" fillId="2" borderId="7" xfId="0" applyFont="1" applyFill="1" applyBorder="1" applyAlignment="1">
      <alignment horizontal="center"/>
    </xf>
    <xf numFmtId="164" fontId="2" fillId="0" borderId="0" xfId="0" applyNumberFormat="1" applyFont="1" applyFill="1" applyBorder="1"/>
    <xf numFmtId="0" fontId="20" fillId="0" borderId="5" xfId="0" applyFont="1" applyFill="1" applyBorder="1"/>
    <xf numFmtId="0" fontId="20" fillId="0" borderId="0" xfId="0" applyFont="1" applyFill="1" applyBorder="1"/>
    <xf numFmtId="164" fontId="3" fillId="0" borderId="0" xfId="0" applyNumberFormat="1" applyFont="1" applyFill="1" applyBorder="1"/>
    <xf numFmtId="164" fontId="3" fillId="0" borderId="6" xfId="0" applyNumberFormat="1" applyFont="1" applyFill="1" applyBorder="1"/>
    <xf numFmtId="170" fontId="2" fillId="0" borderId="0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6" xfId="0" applyFont="1" applyFill="1" applyBorder="1" applyAlignment="1">
      <alignment horizontal="right"/>
    </xf>
    <xf numFmtId="169" fontId="14" fillId="0" borderId="6" xfId="0" applyNumberFormat="1" applyFont="1" applyBorder="1" applyAlignment="1">
      <alignment horizontal="right"/>
    </xf>
    <xf numFmtId="3" fontId="15" fillId="0" borderId="5" xfId="0" applyNumberFormat="1" applyFont="1" applyBorder="1"/>
    <xf numFmtId="169" fontId="15" fillId="0" borderId="6" xfId="0" applyNumberFormat="1" applyFont="1" applyBorder="1" applyAlignment="1">
      <alignment horizontal="right"/>
    </xf>
    <xf numFmtId="171" fontId="14" fillId="0" borderId="0" xfId="0" applyNumberFormat="1" applyFont="1" applyBorder="1" applyAlignment="1">
      <alignment horizontal="right"/>
    </xf>
    <xf numFmtId="0" fontId="15" fillId="0" borderId="5" xfId="0" applyFont="1" applyBorder="1" applyAlignment="1">
      <alignment horizontal="right"/>
    </xf>
    <xf numFmtId="0" fontId="15" fillId="2" borderId="7" xfId="0" applyFont="1" applyFill="1" applyBorder="1"/>
    <xf numFmtId="0" fontId="15" fillId="2" borderId="1" xfId="0" applyFont="1" applyFill="1" applyBorder="1" applyAlignment="1">
      <alignment horizontal="right"/>
    </xf>
    <xf numFmtId="0" fontId="15" fillId="2" borderId="2" xfId="0" applyFont="1" applyFill="1" applyBorder="1"/>
    <xf numFmtId="0" fontId="15" fillId="2" borderId="3" xfId="0" applyFont="1" applyFill="1" applyBorder="1"/>
    <xf numFmtId="1" fontId="0" fillId="0" borderId="0" xfId="0" applyNumberFormat="1"/>
    <xf numFmtId="3" fontId="3" fillId="0" borderId="0" xfId="0" applyNumberFormat="1" applyFont="1"/>
    <xf numFmtId="3" fontId="3" fillId="0" borderId="0" xfId="0" applyNumberFormat="1" applyFont="1" applyAlignment="1">
      <alignment horizontal="right"/>
    </xf>
    <xf numFmtId="1" fontId="2" fillId="0" borderId="0" xfId="0" applyNumberFormat="1" applyFont="1"/>
    <xf numFmtId="4" fontId="2" fillId="0" borderId="0" xfId="0" applyNumberFormat="1" applyFont="1"/>
    <xf numFmtId="4" fontId="3" fillId="0" borderId="0" xfId="0" applyNumberFormat="1" applyFont="1"/>
    <xf numFmtId="3" fontId="4" fillId="0" borderId="0" xfId="0" applyNumberFormat="1" applyFont="1" applyBorder="1" applyAlignment="1">
      <alignment horizontal="right"/>
    </xf>
    <xf numFmtId="0" fontId="0" fillId="0" borderId="0" xfId="0" applyFill="1" applyBorder="1"/>
    <xf numFmtId="172" fontId="3" fillId="0" borderId="0" xfId="0" applyNumberFormat="1" applyFont="1" applyFill="1" applyBorder="1" applyAlignment="1">
      <alignment horizontal="right"/>
    </xf>
    <xf numFmtId="172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Border="1" applyAlignment="1">
      <alignment horizontal="left"/>
    </xf>
    <xf numFmtId="3" fontId="2" fillId="0" borderId="6" xfId="0" applyNumberFormat="1" applyFont="1" applyBorder="1" applyAlignment="1">
      <alignment horizontal="right"/>
    </xf>
    <xf numFmtId="3" fontId="8" fillId="0" borderId="5" xfId="0" applyNumberFormat="1" applyFont="1" applyBorder="1"/>
    <xf numFmtId="3" fontId="3" fillId="0" borderId="5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3" fillId="0" borderId="6" xfId="0" applyNumberFormat="1" applyFont="1" applyBorder="1" applyAlignment="1">
      <alignment horizontal="right"/>
    </xf>
    <xf numFmtId="3" fontId="2" fillId="0" borderId="5" xfId="0" applyNumberFormat="1" applyFont="1" applyBorder="1" applyAlignment="1">
      <alignment horizontal="right"/>
    </xf>
    <xf numFmtId="177" fontId="2" fillId="0" borderId="0" xfId="0" applyNumberFormat="1" applyFont="1" applyBorder="1" applyAlignment="1">
      <alignment horizontal="right"/>
    </xf>
    <xf numFmtId="3" fontId="2" fillId="0" borderId="6" xfId="0" applyNumberFormat="1" applyFont="1" applyFill="1" applyBorder="1" applyAlignment="1">
      <alignment horizontal="right"/>
    </xf>
    <xf numFmtId="3" fontId="4" fillId="0" borderId="5" xfId="0" applyNumberFormat="1" applyFont="1" applyFill="1" applyBorder="1" applyAlignment="1" applyProtection="1">
      <alignment horizontal="right"/>
      <protection locked="0"/>
    </xf>
    <xf numFmtId="3" fontId="4" fillId="0" borderId="6" xfId="0" applyNumberFormat="1" applyFont="1" applyBorder="1" applyAlignment="1">
      <alignment horizontal="right"/>
    </xf>
    <xf numFmtId="173" fontId="2" fillId="0" borderId="0" xfId="0" applyNumberFormat="1" applyFont="1" applyFill="1" applyBorder="1" applyAlignment="1">
      <alignment horizontal="right"/>
    </xf>
    <xf numFmtId="174" fontId="3" fillId="0" borderId="0" xfId="0" applyNumberFormat="1" applyFont="1" applyFill="1" applyBorder="1" applyAlignment="1">
      <alignment horizontal="right"/>
    </xf>
    <xf numFmtId="174" fontId="2" fillId="0" borderId="0" xfId="0" applyNumberFormat="1" applyFont="1" applyFill="1" applyBorder="1" applyAlignment="1">
      <alignment horizontal="right"/>
    </xf>
    <xf numFmtId="171" fontId="2" fillId="0" borderId="0" xfId="0" applyNumberFormat="1" applyFont="1" applyFill="1" applyBorder="1" applyAlignment="1">
      <alignment horizontal="right"/>
    </xf>
    <xf numFmtId="4" fontId="3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3" fontId="8" fillId="0" borderId="5" xfId="0" applyNumberFormat="1" applyFont="1" applyBorder="1" applyAlignment="1">
      <alignment horizontal="left"/>
    </xf>
    <xf numFmtId="1" fontId="3" fillId="0" borderId="5" xfId="0" applyNumberFormat="1" applyFont="1" applyBorder="1" applyAlignment="1">
      <alignment horizontal="right"/>
    </xf>
    <xf numFmtId="1" fontId="3" fillId="0" borderId="0" xfId="0" applyNumberFormat="1" applyFont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Border="1" applyAlignment="1">
      <alignment horizontal="left"/>
    </xf>
    <xf numFmtId="3" fontId="13" fillId="0" borderId="0" xfId="0" applyNumberFormat="1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10" xfId="0" applyFont="1" applyBorder="1"/>
    <xf numFmtId="0" fontId="3" fillId="0" borderId="10" xfId="0" applyFont="1" applyBorder="1"/>
    <xf numFmtId="14" fontId="2" fillId="0" borderId="0" xfId="0" applyNumberFormat="1" applyFont="1" applyBorder="1" applyAlignment="1">
      <alignment horizontal="center"/>
    </xf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1" fontId="3" fillId="0" borderId="0" xfId="0" applyNumberFormat="1" applyFont="1"/>
    <xf numFmtId="178" fontId="2" fillId="0" borderId="0" xfId="0" applyNumberFormat="1" applyFont="1" applyBorder="1" applyAlignment="1">
      <alignment horizontal="center"/>
    </xf>
    <xf numFmtId="2" fontId="2" fillId="0" borderId="0" xfId="0" applyNumberFormat="1" applyFont="1" applyAlignment="1"/>
    <xf numFmtId="49" fontId="10" fillId="0" borderId="0" xfId="0" applyNumberFormat="1" applyFont="1" applyFill="1" applyBorder="1" applyAlignment="1">
      <alignment horizontal="right" vertical="center"/>
    </xf>
    <xf numFmtId="0" fontId="11" fillId="0" borderId="0" xfId="0" applyFont="1"/>
    <xf numFmtId="0" fontId="11" fillId="0" borderId="0" xfId="0" applyFont="1" applyProtection="1"/>
    <xf numFmtId="0" fontId="11" fillId="0" borderId="0" xfId="0" applyFont="1" applyAlignment="1" applyProtection="1">
      <alignment horizontal="left"/>
    </xf>
    <xf numFmtId="3" fontId="2" fillId="0" borderId="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Protection="1"/>
    <xf numFmtId="0" fontId="10" fillId="0" borderId="0" xfId="0" applyFont="1" applyFill="1"/>
    <xf numFmtId="4" fontId="11" fillId="0" borderId="0" xfId="0" applyNumberFormat="1" applyFont="1"/>
    <xf numFmtId="3" fontId="11" fillId="0" borderId="0" xfId="0" applyNumberFormat="1" applyFont="1"/>
    <xf numFmtId="14" fontId="3" fillId="0" borderId="0" xfId="0" applyNumberFormat="1" applyFont="1" applyAlignment="1">
      <alignment horizontal="left"/>
    </xf>
    <xf numFmtId="14" fontId="3" fillId="0" borderId="0" xfId="0" applyNumberFormat="1" applyFont="1"/>
    <xf numFmtId="0" fontId="3" fillId="0" borderId="0" xfId="0" applyFont="1" applyAlignment="1" applyProtection="1">
      <alignment horizontal="left"/>
    </xf>
    <xf numFmtId="49" fontId="3" fillId="0" borderId="0" xfId="0" applyNumberFormat="1" applyFont="1" applyAlignment="1" applyProtection="1">
      <alignment horizontal="left"/>
    </xf>
    <xf numFmtId="0" fontId="3" fillId="2" borderId="5" xfId="0" applyFont="1" applyFill="1" applyBorder="1" applyAlignment="1">
      <alignment horizontal="right"/>
    </xf>
    <xf numFmtId="0" fontId="3" fillId="2" borderId="6" xfId="0" applyFont="1" applyFill="1" applyBorder="1" applyAlignment="1">
      <alignment horizontal="right"/>
    </xf>
    <xf numFmtId="3" fontId="3" fillId="2" borderId="6" xfId="0" applyNumberFormat="1" applyFont="1" applyFill="1" applyBorder="1" applyAlignment="1">
      <alignment horizontal="right"/>
    </xf>
    <xf numFmtId="4" fontId="3" fillId="2" borderId="5" xfId="0" applyNumberFormat="1" applyFont="1" applyFill="1" applyBorder="1" applyAlignment="1">
      <alignment horizontal="right"/>
    </xf>
    <xf numFmtId="3" fontId="3" fillId="2" borderId="5" xfId="0" applyNumberFormat="1" applyFont="1" applyFill="1" applyBorder="1" applyAlignment="1">
      <alignment horizontal="right"/>
    </xf>
    <xf numFmtId="0" fontId="2" fillId="0" borderId="6" xfId="0" applyFont="1" applyBorder="1"/>
    <xf numFmtId="0" fontId="10" fillId="0" borderId="0" xfId="0" applyFont="1" applyBorder="1" applyAlignment="1" applyProtection="1">
      <alignment horizontal="center"/>
    </xf>
    <xf numFmtId="49" fontId="2" fillId="0" borderId="6" xfId="0" applyNumberFormat="1" applyFont="1" applyBorder="1" applyAlignment="1">
      <alignment horizontal="center"/>
    </xf>
    <xf numFmtId="49" fontId="2" fillId="0" borderId="6" xfId="0" applyNumberFormat="1" applyFont="1" applyBorder="1"/>
    <xf numFmtId="0" fontId="10" fillId="0" borderId="0" xfId="0" applyFont="1" applyBorder="1" applyAlignment="1">
      <alignment horizontal="center"/>
    </xf>
    <xf numFmtId="0" fontId="2" fillId="0" borderId="5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2" fontId="3" fillId="0" borderId="5" xfId="0" applyNumberFormat="1" applyFont="1" applyBorder="1"/>
    <xf numFmtId="1" fontId="3" fillId="0" borderId="0" xfId="0" applyNumberFormat="1" applyFont="1" applyBorder="1"/>
    <xf numFmtId="2" fontId="11" fillId="0" borderId="0" xfId="0" applyNumberFormat="1" applyFont="1" applyBorder="1" applyProtection="1">
      <protection locked="0"/>
    </xf>
    <xf numFmtId="3" fontId="3" fillId="0" borderId="6" xfId="0" applyNumberFormat="1" applyFont="1" applyBorder="1"/>
    <xf numFmtId="1" fontId="2" fillId="0" borderId="5" xfId="0" applyNumberFormat="1" applyFont="1" applyBorder="1"/>
    <xf numFmtId="2" fontId="10" fillId="0" borderId="0" xfId="0" applyNumberFormat="1" applyFont="1" applyBorder="1" applyProtection="1">
      <protection locked="0"/>
    </xf>
    <xf numFmtId="3" fontId="2" fillId="0" borderId="6" xfId="0" applyNumberFormat="1" applyFont="1" applyBorder="1"/>
    <xf numFmtId="2" fontId="2" fillId="0" borderId="5" xfId="0" applyNumberFormat="1" applyFont="1" applyBorder="1"/>
    <xf numFmtId="0" fontId="10" fillId="0" borderId="0" xfId="0" applyFont="1" applyBorder="1"/>
    <xf numFmtId="0" fontId="2" fillId="0" borderId="6" xfId="0" applyFont="1" applyBorder="1" applyAlignment="1">
      <alignment horizontal="center"/>
    </xf>
    <xf numFmtId="0" fontId="11" fillId="0" borderId="0" xfId="0" applyFont="1" applyBorder="1"/>
    <xf numFmtId="49" fontId="2" fillId="0" borderId="0" xfId="0" applyNumberFormat="1" applyFont="1" applyBorder="1" applyAlignment="1">
      <alignment horizontal="right"/>
    </xf>
    <xf numFmtId="0" fontId="11" fillId="0" borderId="0" xfId="0" applyFont="1" applyBorder="1" applyAlignment="1">
      <alignment horizontal="right"/>
    </xf>
    <xf numFmtId="2" fontId="2" fillId="0" borderId="0" xfId="0" applyNumberFormat="1" applyFont="1" applyBorder="1" applyAlignment="1"/>
    <xf numFmtId="164" fontId="3" fillId="0" borderId="0" xfId="0" applyNumberFormat="1" applyFont="1" applyFill="1" applyAlignment="1">
      <alignment horizontal="right"/>
    </xf>
    <xf numFmtId="164" fontId="15" fillId="2" borderId="0" xfId="0" applyNumberFormat="1" applyFont="1" applyFill="1" applyAlignment="1">
      <alignment horizontal="right"/>
    </xf>
    <xf numFmtId="4" fontId="14" fillId="0" borderId="0" xfId="0" applyNumberFormat="1" applyFont="1" applyFill="1" applyAlignment="1">
      <alignment horizontal="right"/>
    </xf>
    <xf numFmtId="0" fontId="18" fillId="0" borderId="0" xfId="0" applyFont="1"/>
    <xf numFmtId="164" fontId="14" fillId="0" borderId="0" xfId="0" applyNumberFormat="1" applyFont="1" applyFill="1" applyAlignment="1">
      <alignment horizontal="right"/>
    </xf>
    <xf numFmtId="4" fontId="14" fillId="0" borderId="0" xfId="0" applyNumberFormat="1" applyFont="1" applyAlignment="1">
      <alignment horizontal="right"/>
    </xf>
    <xf numFmtId="0" fontId="17" fillId="0" borderId="0" xfId="0" applyFont="1"/>
    <xf numFmtId="164" fontId="6" fillId="2" borderId="0" xfId="0" applyNumberFormat="1" applyFont="1" applyFill="1" applyAlignment="1">
      <alignment horizontal="right"/>
    </xf>
    <xf numFmtId="3" fontId="14" fillId="0" borderId="0" xfId="0" applyNumberFormat="1" applyFont="1"/>
    <xf numFmtId="164" fontId="15" fillId="0" borderId="0" xfId="0" applyNumberFormat="1" applyFont="1" applyBorder="1" applyAlignment="1">
      <alignment horizontal="right"/>
    </xf>
    <xf numFmtId="164" fontId="15" fillId="2" borderId="0" xfId="0" applyNumberFormat="1" applyFont="1" applyFill="1" applyBorder="1" applyAlignment="1">
      <alignment horizontal="right"/>
    </xf>
    <xf numFmtId="0" fontId="15" fillId="0" borderId="12" xfId="0" applyFont="1" applyBorder="1"/>
    <xf numFmtId="3" fontId="15" fillId="0" borderId="9" xfId="0" applyNumberFormat="1" applyFont="1" applyBorder="1"/>
    <xf numFmtId="0" fontId="15" fillId="0" borderId="9" xfId="0" applyFont="1" applyBorder="1"/>
    <xf numFmtId="3" fontId="15" fillId="0" borderId="13" xfId="0" applyNumberFormat="1" applyFont="1" applyBorder="1"/>
    <xf numFmtId="0" fontId="14" fillId="0" borderId="0" xfId="0" applyFont="1" applyFill="1"/>
    <xf numFmtId="164" fontId="18" fillId="0" borderId="0" xfId="0" applyNumberFormat="1" applyFont="1"/>
    <xf numFmtId="164" fontId="14" fillId="0" borderId="0" xfId="0" applyNumberFormat="1" applyFont="1" applyFill="1"/>
    <xf numFmtId="164" fontId="14" fillId="0" borderId="0" xfId="0" applyNumberFormat="1" applyFont="1"/>
    <xf numFmtId="176" fontId="15" fillId="2" borderId="0" xfId="0" applyNumberFormat="1" applyFont="1" applyFill="1" applyAlignment="1">
      <alignment horizontal="right"/>
    </xf>
    <xf numFmtId="0" fontId="3" fillId="0" borderId="2" xfId="0" applyFont="1" applyBorder="1"/>
    <xf numFmtId="3" fontId="2" fillId="0" borderId="2" xfId="0" applyNumberFormat="1" applyFont="1" applyBorder="1" applyAlignment="1">
      <alignment horizontal="right"/>
    </xf>
    <xf numFmtId="3" fontId="3" fillId="2" borderId="0" xfId="0" applyNumberFormat="1" applyFont="1" applyFill="1" applyBorder="1"/>
    <xf numFmtId="164" fontId="3" fillId="2" borderId="0" xfId="0" applyNumberFormat="1" applyFont="1" applyFill="1" applyBorder="1"/>
    <xf numFmtId="3" fontId="15" fillId="0" borderId="0" xfId="0" applyNumberFormat="1" applyFont="1" applyFill="1" applyBorder="1" applyAlignment="1">
      <alignment horizontal="right"/>
    </xf>
    <xf numFmtId="3" fontId="15" fillId="0" borderId="6" xfId="0" applyNumberFormat="1" applyFont="1" applyFill="1" applyBorder="1" applyAlignment="1">
      <alignment horizontal="right"/>
    </xf>
    <xf numFmtId="3" fontId="15" fillId="0" borderId="6" xfId="0" applyNumberFormat="1" applyFont="1" applyBorder="1"/>
    <xf numFmtId="4" fontId="6" fillId="0" borderId="0" xfId="0" applyNumberFormat="1" applyFont="1" applyBorder="1" applyAlignment="1">
      <alignment horizontal="right"/>
    </xf>
    <xf numFmtId="4" fontId="16" fillId="0" borderId="0" xfId="0" applyNumberFormat="1" applyFont="1" applyFill="1" applyBorder="1" applyAlignment="1">
      <alignment horizontal="right"/>
    </xf>
    <xf numFmtId="0" fontId="4" fillId="0" borderId="0" xfId="0" applyFont="1" applyBorder="1"/>
    <xf numFmtId="164" fontId="4" fillId="3" borderId="7" xfId="0" applyNumberFormat="1" applyFont="1" applyFill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164" fontId="2" fillId="3" borderId="0" xfId="0" applyNumberFormat="1" applyFont="1" applyFill="1" applyBorder="1" applyAlignment="1">
      <alignment horizontal="right"/>
    </xf>
    <xf numFmtId="3" fontId="0" fillId="0" borderId="0" xfId="0" applyNumberFormat="1"/>
    <xf numFmtId="4" fontId="14" fillId="0" borderId="5" xfId="0" applyNumberFormat="1" applyFont="1" applyBorder="1"/>
    <xf numFmtId="164" fontId="0" fillId="0" borderId="0" xfId="0" applyNumberFormat="1"/>
    <xf numFmtId="164" fontId="14" fillId="0" borderId="0" xfId="0" applyNumberFormat="1" applyFont="1" applyBorder="1"/>
    <xf numFmtId="4" fontId="2" fillId="0" borderId="5" xfId="0" applyNumberFormat="1" applyFont="1" applyFill="1" applyBorder="1" applyAlignment="1">
      <alignment horizontal="right"/>
    </xf>
    <xf numFmtId="166" fontId="0" fillId="0" borderId="0" xfId="0" applyNumberFormat="1"/>
    <xf numFmtId="0" fontId="24" fillId="0" borderId="0" xfId="0" applyFont="1" applyFill="1" applyBorder="1"/>
    <xf numFmtId="164" fontId="3" fillId="2" borderId="5" xfId="0" applyNumberFormat="1" applyFont="1" applyFill="1" applyBorder="1"/>
    <xf numFmtId="0" fontId="20" fillId="0" borderId="6" xfId="0" applyFont="1" applyFill="1" applyBorder="1"/>
    <xf numFmtId="0" fontId="18" fillId="0" borderId="0" xfId="0" applyFont="1" applyFill="1" applyBorder="1"/>
    <xf numFmtId="4" fontId="14" fillId="0" borderId="5" xfId="0" applyNumberFormat="1" applyFont="1" applyFill="1" applyBorder="1" applyAlignment="1">
      <alignment horizontal="right"/>
    </xf>
    <xf numFmtId="4" fontId="14" fillId="0" borderId="0" xfId="0" applyNumberFormat="1" applyFont="1" applyBorder="1"/>
    <xf numFmtId="177" fontId="3" fillId="0" borderId="0" xfId="0" applyNumberFormat="1" applyFont="1" applyFill="1" applyBorder="1" applyAlignment="1" applyProtection="1">
      <alignment horizontal="right"/>
    </xf>
    <xf numFmtId="166" fontId="2" fillId="0" borderId="0" xfId="0" applyNumberFormat="1" applyFont="1" applyFill="1" applyBorder="1"/>
    <xf numFmtId="166" fontId="4" fillId="0" borderId="0" xfId="0" applyNumberFormat="1" applyFont="1" applyFill="1" applyBorder="1"/>
    <xf numFmtId="169" fontId="3" fillId="0" borderId="0" xfId="0" applyNumberFormat="1" applyFont="1" applyFill="1" applyBorder="1"/>
    <xf numFmtId="169" fontId="2" fillId="0" borderId="0" xfId="0" applyNumberFormat="1" applyFont="1" applyFill="1" applyBorder="1"/>
    <xf numFmtId="0" fontId="28" fillId="0" borderId="0" xfId="0" applyFont="1" applyBorder="1"/>
    <xf numFmtId="0" fontId="15" fillId="2" borderId="0" xfId="0" applyFont="1" applyFill="1"/>
    <xf numFmtId="3" fontId="15" fillId="2" borderId="0" xfId="0" applyNumberFormat="1" applyFont="1" applyFill="1"/>
    <xf numFmtId="182" fontId="15" fillId="2" borderId="11" xfId="0" applyNumberFormat="1" applyFont="1" applyFill="1" applyBorder="1"/>
    <xf numFmtId="0" fontId="30" fillId="0" borderId="0" xfId="0" applyFont="1"/>
    <xf numFmtId="4" fontId="0" fillId="0" borderId="0" xfId="0" applyNumberFormat="1"/>
    <xf numFmtId="0" fontId="31" fillId="0" borderId="0" xfId="0" applyFont="1"/>
    <xf numFmtId="0" fontId="0" fillId="0" borderId="5" xfId="0" applyBorder="1"/>
    <xf numFmtId="0" fontId="1" fillId="2" borderId="4" xfId="0" applyFont="1" applyFill="1" applyBorder="1" applyAlignment="1">
      <alignment horizontal="right"/>
    </xf>
    <xf numFmtId="0" fontId="0" fillId="2" borderId="7" xfId="0" applyFill="1" applyBorder="1"/>
    <xf numFmtId="4" fontId="1" fillId="2" borderId="7" xfId="0" applyNumberFormat="1" applyFont="1" applyFill="1" applyBorder="1"/>
    <xf numFmtId="4" fontId="1" fillId="2" borderId="14" xfId="0" applyNumberFormat="1" applyFont="1" applyFill="1" applyBorder="1"/>
    <xf numFmtId="0" fontId="32" fillId="0" borderId="1" xfId="0" applyFont="1" applyBorder="1" applyAlignment="1">
      <alignment horizontal="right"/>
    </xf>
    <xf numFmtId="0" fontId="32" fillId="0" borderId="4" xfId="0" applyFont="1" applyBorder="1" applyAlignment="1">
      <alignment horizontal="right"/>
    </xf>
    <xf numFmtId="0" fontId="29" fillId="0" borderId="5" xfId="0" applyFont="1" applyBorder="1"/>
    <xf numFmtId="0" fontId="29" fillId="0" borderId="7" xfId="0" applyFont="1" applyBorder="1"/>
    <xf numFmtId="4" fontId="29" fillId="0" borderId="5" xfId="0" applyNumberFormat="1" applyFont="1" applyBorder="1"/>
    <xf numFmtId="4" fontId="29" fillId="0" borderId="7" xfId="0" applyNumberFormat="1" applyFont="1" applyBorder="1"/>
    <xf numFmtId="4" fontId="29" fillId="0" borderId="11" xfId="0" applyNumberFormat="1" applyFont="1" applyBorder="1"/>
    <xf numFmtId="0" fontId="1" fillId="2" borderId="14" xfId="0" applyFont="1" applyFill="1" applyBorder="1" applyAlignment="1">
      <alignment horizontal="right"/>
    </xf>
    <xf numFmtId="0" fontId="32" fillId="0" borderId="11" xfId="0" applyFont="1" applyBorder="1" applyAlignment="1">
      <alignment horizontal="right"/>
    </xf>
    <xf numFmtId="0" fontId="32" fillId="0" borderId="14" xfId="0" applyFont="1" applyBorder="1" applyAlignment="1">
      <alignment horizontal="right"/>
    </xf>
    <xf numFmtId="4" fontId="29" fillId="0" borderId="14" xfId="0" applyNumberFormat="1" applyFont="1" applyBorder="1"/>
    <xf numFmtId="0" fontId="31" fillId="0" borderId="1" xfId="0" applyFont="1" applyFill="1" applyBorder="1"/>
    <xf numFmtId="4" fontId="0" fillId="2" borderId="14" xfId="0" applyNumberFormat="1" applyFill="1" applyBorder="1" applyAlignment="1">
      <alignment horizontal="right"/>
    </xf>
    <xf numFmtId="4" fontId="29" fillId="0" borderId="11" xfId="0" applyNumberFormat="1" applyFont="1" applyBorder="1" applyAlignment="1">
      <alignment horizontal="right"/>
    </xf>
    <xf numFmtId="0" fontId="29" fillId="0" borderId="14" xfId="0" applyFont="1" applyBorder="1" applyAlignment="1">
      <alignment horizontal="right"/>
    </xf>
    <xf numFmtId="0" fontId="0" fillId="0" borderId="11" xfId="0" applyBorder="1"/>
    <xf numFmtId="0" fontId="2" fillId="2" borderId="7" xfId="0" applyFont="1" applyFill="1" applyBorder="1"/>
    <xf numFmtId="0" fontId="4" fillId="2" borderId="7" xfId="0" applyFont="1" applyFill="1" applyBorder="1"/>
    <xf numFmtId="164" fontId="2" fillId="2" borderId="7" xfId="0" applyNumberFormat="1" applyFont="1" applyFill="1" applyBorder="1" applyAlignment="1">
      <alignment horizontal="right"/>
    </xf>
    <xf numFmtId="0" fontId="18" fillId="0" borderId="0" xfId="0" applyFont="1" applyBorder="1"/>
    <xf numFmtId="164" fontId="18" fillId="0" borderId="0" xfId="0" applyNumberFormat="1" applyFont="1" applyBorder="1"/>
    <xf numFmtId="3" fontId="18" fillId="0" borderId="0" xfId="0" applyNumberFormat="1" applyFont="1" applyBorder="1"/>
    <xf numFmtId="164" fontId="33" fillId="0" borderId="0" xfId="0" applyNumberFormat="1" applyFont="1" applyBorder="1" applyAlignment="1">
      <alignment horizontal="right"/>
    </xf>
    <xf numFmtId="3" fontId="33" fillId="0" borderId="0" xfId="0" applyNumberFormat="1" applyFont="1" applyBorder="1"/>
    <xf numFmtId="0" fontId="21" fillId="0" borderId="0" xfId="0" applyFont="1"/>
    <xf numFmtId="3" fontId="2" fillId="0" borderId="5" xfId="0" applyNumberFormat="1" applyFont="1" applyFill="1" applyBorder="1" applyAlignment="1" applyProtection="1">
      <alignment horizontal="right"/>
      <protection locked="0"/>
    </xf>
    <xf numFmtId="175" fontId="2" fillId="0" borderId="0" xfId="0" applyNumberFormat="1" applyFont="1" applyBorder="1" applyAlignment="1">
      <alignment horizontal="right"/>
    </xf>
    <xf numFmtId="175" fontId="4" fillId="0" borderId="0" xfId="0" applyNumberFormat="1" applyFont="1" applyBorder="1" applyAlignment="1">
      <alignment horizontal="right"/>
    </xf>
    <xf numFmtId="164" fontId="3" fillId="2" borderId="6" xfId="0" applyNumberFormat="1" applyFont="1" applyFill="1" applyBorder="1" applyAlignment="1">
      <alignment horizontal="right"/>
    </xf>
    <xf numFmtId="164" fontId="3" fillId="2" borderId="5" xfId="0" applyNumberFormat="1" applyFont="1" applyFill="1" applyBorder="1" applyAlignment="1">
      <alignment horizontal="right"/>
    </xf>
    <xf numFmtId="172" fontId="6" fillId="2" borderId="5" xfId="0" applyNumberFormat="1" applyFont="1" applyFill="1" applyBorder="1" applyAlignment="1">
      <alignment horizontal="right"/>
    </xf>
    <xf numFmtId="183" fontId="2" fillId="0" borderId="0" xfId="0" applyNumberFormat="1" applyFont="1" applyBorder="1" applyAlignment="1">
      <alignment horizontal="right"/>
    </xf>
    <xf numFmtId="4" fontId="4" fillId="0" borderId="0" xfId="0" applyNumberFormat="1" applyFont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3" fontId="5" fillId="0" borderId="0" xfId="0" applyNumberFormat="1" applyFont="1" applyBorder="1"/>
    <xf numFmtId="0" fontId="6" fillId="0" borderId="0" xfId="0" applyFont="1"/>
    <xf numFmtId="0" fontId="14" fillId="0" borderId="0" xfId="0" applyFont="1" applyFill="1" applyAlignment="1">
      <alignment horizontal="left"/>
    </xf>
    <xf numFmtId="3" fontId="4" fillId="0" borderId="0" xfId="0" applyNumberFormat="1" applyFont="1" applyFill="1" applyBorder="1" applyAlignment="1">
      <alignment horizontal="left"/>
    </xf>
    <xf numFmtId="3" fontId="14" fillId="0" borderId="0" xfId="0" applyNumberFormat="1" applyFont="1" applyFill="1" applyBorder="1"/>
    <xf numFmtId="4" fontId="5" fillId="0" borderId="0" xfId="0" applyNumberFormat="1" applyFont="1" applyFill="1" applyBorder="1"/>
    <xf numFmtId="3" fontId="6" fillId="0" borderId="0" xfId="0" applyNumberFormat="1" applyFont="1" applyAlignment="1">
      <alignment horizontal="right"/>
    </xf>
    <xf numFmtId="0" fontId="8" fillId="0" borderId="0" xfId="0" applyFont="1" applyBorder="1" applyAlignment="1">
      <alignment horizontal="center"/>
    </xf>
    <xf numFmtId="0" fontId="5" fillId="0" borderId="0" xfId="0" applyFont="1" applyFill="1" applyBorder="1"/>
    <xf numFmtId="181" fontId="14" fillId="0" borderId="0" xfId="0" applyNumberFormat="1" applyFont="1" applyFill="1" applyBorder="1"/>
    <xf numFmtId="166" fontId="0" fillId="0" borderId="0" xfId="0" applyNumberFormat="1" applyFill="1" applyBorder="1"/>
    <xf numFmtId="3" fontId="25" fillId="0" borderId="0" xfId="0" applyNumberFormat="1" applyFont="1" applyFill="1" applyBorder="1" applyAlignment="1">
      <alignment horizontal="center"/>
    </xf>
    <xf numFmtId="164" fontId="15" fillId="2" borderId="0" xfId="0" applyNumberFormat="1" applyFont="1" applyFill="1"/>
    <xf numFmtId="0" fontId="3" fillId="0" borderId="0" xfId="0" applyFont="1" applyAlignment="1">
      <alignment horizontal="right"/>
    </xf>
    <xf numFmtId="3" fontId="15" fillId="0" borderId="0" xfId="0" applyNumberFormat="1" applyFont="1" applyFill="1"/>
    <xf numFmtId="3" fontId="14" fillId="0" borderId="0" xfId="0" applyNumberFormat="1" applyFont="1" applyFill="1"/>
    <xf numFmtId="0" fontId="0" fillId="0" borderId="0" xfId="0" applyFill="1"/>
    <xf numFmtId="164" fontId="15" fillId="0" borderId="0" xfId="0" applyNumberFormat="1" applyFont="1"/>
    <xf numFmtId="180" fontId="14" fillId="0" borderId="0" xfId="0" applyNumberFormat="1" applyFont="1"/>
    <xf numFmtId="3" fontId="17" fillId="2" borderId="7" xfId="0" applyNumberFormat="1" applyFont="1" applyFill="1" applyBorder="1" applyAlignment="1">
      <alignment horizontal="right"/>
    </xf>
    <xf numFmtId="0" fontId="15" fillId="0" borderId="0" xfId="0" applyFont="1" applyAlignment="1">
      <alignment horizontal="left"/>
    </xf>
    <xf numFmtId="3" fontId="38" fillId="0" borderId="0" xfId="0" applyNumberFormat="1" applyFont="1" applyBorder="1" applyAlignment="1">
      <alignment horizontal="center"/>
    </xf>
    <xf numFmtId="176" fontId="2" fillId="0" borderId="0" xfId="0" applyNumberFormat="1" applyFont="1"/>
    <xf numFmtId="164" fontId="25" fillId="2" borderId="5" xfId="0" applyNumberFormat="1" applyFont="1" applyFill="1" applyBorder="1" applyAlignment="1">
      <alignment horizontal="left"/>
    </xf>
    <xf numFmtId="0" fontId="18" fillId="0" borderId="5" xfId="0" applyFont="1" applyFill="1" applyBorder="1"/>
    <xf numFmtId="0" fontId="18" fillId="0" borderId="6" xfId="0" applyFont="1" applyFill="1" applyBorder="1"/>
    <xf numFmtId="164" fontId="20" fillId="0" borderId="5" xfId="0" applyNumberFormat="1" applyFont="1" applyFill="1" applyBorder="1" applyAlignment="1">
      <alignment horizontal="right"/>
    </xf>
    <xf numFmtId="164" fontId="20" fillId="0" borderId="6" xfId="0" applyNumberFormat="1" applyFont="1" applyFill="1" applyBorder="1" applyAlignment="1">
      <alignment horizontal="right"/>
    </xf>
    <xf numFmtId="164" fontId="18" fillId="0" borderId="5" xfId="0" applyNumberFormat="1" applyFont="1" applyFill="1" applyBorder="1"/>
    <xf numFmtId="164" fontId="18" fillId="0" borderId="6" xfId="0" applyNumberFormat="1" applyFont="1" applyFill="1" applyBorder="1"/>
    <xf numFmtId="3" fontId="8" fillId="0" borderId="0" xfId="0" applyNumberFormat="1" applyFont="1" applyBorder="1" applyAlignment="1">
      <alignment horizontal="left"/>
    </xf>
    <xf numFmtId="0" fontId="15" fillId="0" borderId="0" xfId="0" applyFont="1" applyFill="1"/>
    <xf numFmtId="164" fontId="5" fillId="2" borderId="6" xfId="0" applyNumberFormat="1" applyFont="1" applyFill="1" applyBorder="1" applyAlignment="1">
      <alignment horizontal="right"/>
    </xf>
    <xf numFmtId="4" fontId="29" fillId="0" borderId="5" xfId="0" applyNumberFormat="1" applyFont="1" applyBorder="1" applyAlignment="1">
      <alignment horizontal="right"/>
    </xf>
    <xf numFmtId="171" fontId="2" fillId="0" borderId="0" xfId="0" applyNumberFormat="1" applyFont="1" applyBorder="1" applyAlignment="1">
      <alignment horizontal="right"/>
    </xf>
    <xf numFmtId="0" fontId="3" fillId="0" borderId="7" xfId="0" applyFont="1" applyFill="1" applyBorder="1" applyAlignment="1">
      <alignment horizontal="right"/>
    </xf>
    <xf numFmtId="164" fontId="3" fillId="0" borderId="7" xfId="0" applyNumberFormat="1" applyFont="1" applyFill="1" applyBorder="1"/>
    <xf numFmtId="3" fontId="3" fillId="0" borderId="7" xfId="0" applyNumberFormat="1" applyFont="1" applyFill="1" applyBorder="1" applyAlignment="1">
      <alignment horizontal="right"/>
    </xf>
    <xf numFmtId="0" fontId="15" fillId="0" borderId="7" xfId="0" applyFont="1" applyFill="1" applyBorder="1" applyAlignment="1">
      <alignment horizontal="right"/>
    </xf>
    <xf numFmtId="0" fontId="13" fillId="0" borderId="0" xfId="0" applyFont="1" applyFill="1" applyBorder="1" applyAlignment="1">
      <alignment horizontal="left"/>
    </xf>
    <xf numFmtId="3" fontId="8" fillId="0" borderId="0" xfId="0" applyNumberFormat="1" applyFont="1" applyFill="1" applyBorder="1" applyAlignment="1">
      <alignment horizontal="right"/>
    </xf>
    <xf numFmtId="3" fontId="14" fillId="0" borderId="7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3" fontId="15" fillId="0" borderId="7" xfId="0" applyNumberFormat="1" applyFont="1" applyFill="1" applyBorder="1" applyAlignment="1">
      <alignment horizontal="right"/>
    </xf>
    <xf numFmtId="1" fontId="14" fillId="0" borderId="0" xfId="0" applyNumberFormat="1" applyFont="1" applyFill="1"/>
    <xf numFmtId="0" fontId="14" fillId="0" borderId="0" xfId="0" applyFont="1" applyFill="1" applyAlignment="1">
      <alignment horizontal="right"/>
    </xf>
    <xf numFmtId="0" fontId="6" fillId="0" borderId="0" xfId="0" applyFont="1" applyFill="1"/>
    <xf numFmtId="3" fontId="6" fillId="0" borderId="0" xfId="0" applyNumberFormat="1" applyFont="1" applyFill="1"/>
    <xf numFmtId="3" fontId="2" fillId="0" borderId="0" xfId="0" applyNumberFormat="1" applyFont="1" applyFill="1" applyBorder="1" applyAlignment="1">
      <alignment horizontal="left"/>
    </xf>
    <xf numFmtId="3" fontId="3" fillId="0" borderId="0" xfId="0" applyNumberFormat="1" applyFont="1" applyFill="1" applyBorder="1" applyAlignment="1">
      <alignment horizontal="left"/>
    </xf>
    <xf numFmtId="3" fontId="5" fillId="0" borderId="0" xfId="0" applyNumberFormat="1" applyFont="1" applyFill="1" applyBorder="1"/>
    <xf numFmtId="164" fontId="4" fillId="0" borderId="0" xfId="0" applyNumberFormat="1" applyFont="1" applyFill="1" applyBorder="1"/>
    <xf numFmtId="164" fontId="4" fillId="0" borderId="0" xfId="0" applyNumberFormat="1" applyFont="1" applyFill="1"/>
    <xf numFmtId="164" fontId="4" fillId="0" borderId="5" xfId="0" applyNumberFormat="1" applyFont="1" applyFill="1" applyBorder="1"/>
    <xf numFmtId="164" fontId="2" fillId="0" borderId="0" xfId="0" applyNumberFormat="1" applyFont="1" applyBorder="1" applyAlignment="1">
      <alignment horizontal="left"/>
    </xf>
    <xf numFmtId="14" fontId="37" fillId="0" borderId="0" xfId="0" applyNumberFormat="1" applyFont="1"/>
    <xf numFmtId="14" fontId="6" fillId="0" borderId="0" xfId="0" applyNumberFormat="1" applyFont="1" applyFill="1" applyBorder="1"/>
    <xf numFmtId="0" fontId="41" fillId="0" borderId="0" xfId="0" applyFont="1" applyFill="1" applyBorder="1"/>
    <xf numFmtId="0" fontId="0" fillId="0" borderId="0" xfId="0" applyBorder="1"/>
    <xf numFmtId="164" fontId="14" fillId="0" borderId="0" xfId="0" applyNumberFormat="1" applyFont="1" applyFill="1" applyBorder="1"/>
    <xf numFmtId="0" fontId="45" fillId="0" borderId="0" xfId="0" applyFont="1" applyFill="1" applyBorder="1"/>
    <xf numFmtId="164" fontId="16" fillId="0" borderId="0" xfId="0" applyNumberFormat="1" applyFont="1" applyFill="1" applyBorder="1"/>
    <xf numFmtId="164" fontId="14" fillId="0" borderId="0" xfId="0" applyNumberFormat="1" applyFont="1" applyFill="1" applyAlignment="1">
      <alignment horizontal="left"/>
    </xf>
    <xf numFmtId="182" fontId="3" fillId="2" borderId="11" xfId="0" applyNumberFormat="1" applyFont="1" applyFill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2" fontId="0" fillId="0" borderId="0" xfId="0" applyNumberFormat="1"/>
    <xf numFmtId="0" fontId="34" fillId="0" borderId="0" xfId="0" applyFont="1" applyFill="1" applyBorder="1" applyAlignment="1">
      <alignment horizontal="right"/>
    </xf>
    <xf numFmtId="0" fontId="37" fillId="0" borderId="0" xfId="0" applyFont="1" applyBorder="1"/>
    <xf numFmtId="178" fontId="27" fillId="0" borderId="0" xfId="0" applyNumberFormat="1" applyFont="1" applyBorder="1" applyAlignment="1">
      <alignment horizontal="center"/>
    </xf>
    <xf numFmtId="3" fontId="43" fillId="0" borderId="0" xfId="0" applyNumberFormat="1" applyFont="1" applyFill="1" applyBorder="1"/>
    <xf numFmtId="1" fontId="47" fillId="0" borderId="0" xfId="0" applyNumberFormat="1" applyFont="1" applyFill="1" applyBorder="1" applyAlignment="1">
      <alignment horizontal="left"/>
    </xf>
    <xf numFmtId="3" fontId="5" fillId="0" borderId="0" xfId="0" applyNumberFormat="1" applyFont="1" applyFill="1" applyBorder="1" applyAlignment="1">
      <alignment horizontal="left"/>
    </xf>
    <xf numFmtId="183" fontId="3" fillId="0" borderId="0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left"/>
    </xf>
    <xf numFmtId="3" fontId="6" fillId="0" borderId="0" xfId="0" applyNumberFormat="1" applyFont="1" applyFill="1" applyBorder="1" applyAlignment="1">
      <alignment horizontal="left"/>
    </xf>
    <xf numFmtId="3" fontId="3" fillId="0" borderId="2" xfId="0" applyNumberFormat="1" applyFont="1" applyFill="1" applyBorder="1" applyAlignment="1">
      <alignment horizontal="right"/>
    </xf>
    <xf numFmtId="0" fontId="44" fillId="0" borderId="12" xfId="0" applyFont="1" applyBorder="1"/>
    <xf numFmtId="0" fontId="44" fillId="0" borderId="9" xfId="0" applyFont="1" applyBorder="1"/>
    <xf numFmtId="3" fontId="48" fillId="0" borderId="9" xfId="0" applyNumberFormat="1" applyFont="1" applyBorder="1" applyAlignment="1">
      <alignment horizontal="right"/>
    </xf>
    <xf numFmtId="10" fontId="44" fillId="2" borderId="8" xfId="0" applyNumberFormat="1" applyFont="1" applyFill="1" applyBorder="1" applyAlignment="1">
      <alignment horizontal="right"/>
    </xf>
    <xf numFmtId="3" fontId="2" fillId="0" borderId="7" xfId="0" applyNumberFormat="1" applyFont="1" applyFill="1" applyBorder="1" applyAlignment="1">
      <alignment horizontal="right"/>
    </xf>
    <xf numFmtId="164" fontId="3" fillId="0" borderId="7" xfId="0" applyNumberFormat="1" applyFont="1" applyFill="1" applyBorder="1" applyAlignment="1">
      <alignment horizontal="right"/>
    </xf>
    <xf numFmtId="3" fontId="4" fillId="0" borderId="7" xfId="0" applyNumberFormat="1" applyFont="1" applyFill="1" applyBorder="1" applyAlignment="1">
      <alignment horizontal="right"/>
    </xf>
    <xf numFmtId="0" fontId="2" fillId="0" borderId="7" xfId="0" applyFont="1" applyFill="1" applyBorder="1" applyAlignment="1">
      <alignment horizontal="right"/>
    </xf>
    <xf numFmtId="0" fontId="4" fillId="0" borderId="0" xfId="0" applyFont="1" applyFill="1" applyBorder="1"/>
    <xf numFmtId="164" fontId="3" fillId="0" borderId="0" xfId="0" applyNumberFormat="1" applyFont="1" applyFill="1" applyBorder="1" applyAlignment="1" applyProtection="1">
      <alignment horizontal="right"/>
    </xf>
    <xf numFmtId="169" fontId="2" fillId="0" borderId="0" xfId="0" applyNumberFormat="1" applyFont="1" applyFill="1" applyBorder="1" applyAlignment="1">
      <alignment horizontal="right"/>
    </xf>
    <xf numFmtId="167" fontId="0" fillId="0" borderId="0" xfId="0" applyNumberFormat="1" applyFill="1" applyBorder="1"/>
    <xf numFmtId="167" fontId="15" fillId="0" borderId="0" xfId="0" applyNumberFormat="1" applyFont="1" applyFill="1" applyBorder="1"/>
    <xf numFmtId="167" fontId="1" fillId="0" borderId="0" xfId="0" applyNumberFormat="1" applyFont="1" applyFill="1" applyBorder="1"/>
    <xf numFmtId="169" fontId="0" fillId="0" borderId="0" xfId="0" applyNumberFormat="1" applyFill="1" applyBorder="1"/>
    <xf numFmtId="0" fontId="26" fillId="0" borderId="0" xfId="0" applyFont="1" applyFill="1" applyBorder="1" applyAlignment="1">
      <alignment horizontal="right"/>
    </xf>
    <xf numFmtId="0" fontId="42" fillId="0" borderId="0" xfId="0" applyFont="1" applyFill="1" applyBorder="1"/>
    <xf numFmtId="3" fontId="15" fillId="0" borderId="0" xfId="0" applyNumberFormat="1" applyFont="1" applyFill="1" applyBorder="1"/>
    <xf numFmtId="0" fontId="14" fillId="0" borderId="0" xfId="0" applyFont="1" applyFill="1" applyBorder="1" applyAlignment="1">
      <alignment horizontal="left"/>
    </xf>
    <xf numFmtId="164" fontId="6" fillId="0" borderId="0" xfId="0" applyNumberFormat="1" applyFont="1" applyFill="1" applyBorder="1"/>
    <xf numFmtId="0" fontId="26" fillId="0" borderId="0" xfId="0" applyFont="1" applyFill="1" applyBorder="1" applyAlignment="1">
      <alignment horizontal="left"/>
    </xf>
    <xf numFmtId="0" fontId="23" fillId="0" borderId="0" xfId="0" applyFont="1" applyFill="1" applyBorder="1"/>
    <xf numFmtId="164" fontId="17" fillId="0" borderId="0" xfId="0" applyNumberFormat="1" applyFont="1" applyFill="1" applyBorder="1"/>
    <xf numFmtId="181" fontId="23" fillId="0" borderId="0" xfId="0" applyNumberFormat="1" applyFont="1" applyFill="1" applyBorder="1"/>
    <xf numFmtId="181" fontId="2" fillId="0" borderId="0" xfId="0" applyNumberFormat="1" applyFont="1" applyFill="1" applyBorder="1"/>
    <xf numFmtId="164" fontId="22" fillId="0" borderId="0" xfId="0" applyNumberFormat="1" applyFont="1" applyFill="1" applyBorder="1"/>
    <xf numFmtId="0" fontId="35" fillId="0" borderId="0" xfId="0" applyFont="1" applyFill="1" applyBorder="1"/>
    <xf numFmtId="164" fontId="15" fillId="0" borderId="0" xfId="0" applyNumberFormat="1" applyFont="1" applyFill="1" applyBorder="1"/>
    <xf numFmtId="164" fontId="18" fillId="0" borderId="0" xfId="0" applyNumberFormat="1" applyFont="1" applyFill="1" applyBorder="1"/>
    <xf numFmtId="181" fontId="40" fillId="0" borderId="0" xfId="0" applyNumberFormat="1" applyFont="1" applyFill="1" applyBorder="1"/>
    <xf numFmtId="181" fontId="26" fillId="0" borderId="0" xfId="0" applyNumberFormat="1" applyFont="1" applyFill="1" applyBorder="1"/>
    <xf numFmtId="0" fontId="40" fillId="0" borderId="0" xfId="0" applyFont="1" applyFill="1" applyBorder="1"/>
    <xf numFmtId="172" fontId="14" fillId="0" borderId="0" xfId="0" applyNumberFormat="1" applyFont="1" applyFill="1" applyBorder="1"/>
    <xf numFmtId="9" fontId="5" fillId="0" borderId="0" xfId="0" applyNumberFormat="1" applyFont="1" applyFill="1" applyBorder="1"/>
    <xf numFmtId="167" fontId="36" fillId="0" borderId="0" xfId="0" applyNumberFormat="1" applyFont="1" applyFill="1" applyBorder="1"/>
    <xf numFmtId="173" fontId="14" fillId="0" borderId="0" xfId="0" applyNumberFormat="1" applyFont="1" applyFill="1" applyBorder="1"/>
    <xf numFmtId="1" fontId="14" fillId="0" borderId="0" xfId="0" applyNumberFormat="1" applyFont="1" applyFill="1" applyBorder="1"/>
    <xf numFmtId="3" fontId="0" fillId="0" borderId="0" xfId="0" applyNumberFormat="1" applyFill="1" applyBorder="1"/>
    <xf numFmtId="169" fontId="3" fillId="0" borderId="6" xfId="0" applyNumberFormat="1" applyFont="1" applyFill="1" applyBorder="1"/>
    <xf numFmtId="166" fontId="3" fillId="0" borderId="6" xfId="0" applyNumberFormat="1" applyFont="1" applyFill="1" applyBorder="1"/>
    <xf numFmtId="0" fontId="2" fillId="0" borderId="6" xfId="0" applyFont="1" applyFill="1" applyBorder="1" applyAlignment="1">
      <alignment horizontal="right"/>
    </xf>
    <xf numFmtId="181" fontId="3" fillId="0" borderId="6" xfId="0" applyNumberFormat="1" applyFont="1" applyFill="1" applyBorder="1"/>
    <xf numFmtId="4" fontId="3" fillId="0" borderId="5" xfId="0" applyNumberFormat="1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164" fontId="18" fillId="2" borderId="5" xfId="0" applyNumberFormat="1" applyFont="1" applyFill="1" applyBorder="1"/>
    <xf numFmtId="0" fontId="15" fillId="2" borderId="6" xfId="0" applyFont="1" applyFill="1" applyBorder="1" applyAlignment="1">
      <alignment horizontal="right"/>
    </xf>
    <xf numFmtId="4" fontId="18" fillId="0" borderId="2" xfId="0" applyNumberFormat="1" applyFont="1" applyFill="1" applyBorder="1"/>
    <xf numFmtId="3" fontId="14" fillId="2" borderId="6" xfId="0" applyNumberFormat="1" applyFont="1" applyFill="1" applyBorder="1"/>
    <xf numFmtId="169" fontId="2" fillId="0" borderId="10" xfId="0" applyNumberFormat="1" applyFont="1" applyFill="1" applyBorder="1" applyAlignment="1">
      <alignment horizontal="right"/>
    </xf>
    <xf numFmtId="182" fontId="3" fillId="2" borderId="10" xfId="0" applyNumberFormat="1" applyFont="1" applyFill="1" applyBorder="1" applyAlignment="1">
      <alignment horizontal="right"/>
    </xf>
    <xf numFmtId="182" fontId="3" fillId="2" borderId="15" xfId="0" applyNumberFormat="1" applyFont="1" applyFill="1" applyBorder="1" applyAlignment="1">
      <alignment horizontal="right"/>
    </xf>
    <xf numFmtId="4" fontId="18" fillId="0" borderId="1" xfId="0" applyNumberFormat="1" applyFont="1" applyFill="1" applyBorder="1"/>
    <xf numFmtId="4" fontId="18" fillId="0" borderId="3" xfId="0" applyNumberFormat="1" applyFont="1" applyFill="1" applyBorder="1"/>
    <xf numFmtId="164" fontId="2" fillId="0" borderId="7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3" fontId="14" fillId="0" borderId="0" xfId="0" applyNumberFormat="1" applyFont="1" applyFill="1" applyBorder="1" applyAlignment="1">
      <alignment horizontal="right"/>
    </xf>
    <xf numFmtId="0" fontId="27" fillId="0" borderId="0" xfId="0" applyFont="1" applyFill="1" applyBorder="1"/>
    <xf numFmtId="10" fontId="2" fillId="0" borderId="0" xfId="0" applyNumberFormat="1" applyFont="1" applyFill="1" applyBorder="1" applyAlignment="1">
      <alignment horizontal="right"/>
    </xf>
    <xf numFmtId="0" fontId="14" fillId="0" borderId="6" xfId="0" applyFont="1" applyFill="1" applyBorder="1"/>
    <xf numFmtId="0" fontId="5" fillId="0" borderId="0" xfId="0" applyFont="1" applyFill="1" applyBorder="1" applyAlignment="1">
      <alignment horizontal="left"/>
    </xf>
    <xf numFmtId="14" fontId="2" fillId="0" borderId="0" xfId="0" applyNumberFormat="1" applyFont="1" applyFill="1" applyBorder="1" applyAlignment="1">
      <alignment horizontal="right"/>
    </xf>
    <xf numFmtId="169" fontId="15" fillId="0" borderId="6" xfId="0" applyNumberFormat="1" applyFont="1" applyFill="1" applyBorder="1"/>
    <xf numFmtId="10" fontId="3" fillId="0" borderId="0" xfId="0" applyNumberFormat="1" applyFont="1" applyFill="1" applyBorder="1" applyAlignment="1">
      <alignment horizontal="right"/>
    </xf>
    <xf numFmtId="10" fontId="15" fillId="0" borderId="6" xfId="0" applyNumberFormat="1" applyFont="1" applyFill="1" applyBorder="1" applyAlignment="1">
      <alignment horizontal="right"/>
    </xf>
    <xf numFmtId="0" fontId="15" fillId="0" borderId="6" xfId="0" applyFont="1" applyFill="1" applyBorder="1" applyAlignment="1">
      <alignment horizontal="right"/>
    </xf>
    <xf numFmtId="10" fontId="15" fillId="0" borderId="0" xfId="0" applyNumberFormat="1" applyFont="1" applyFill="1" applyBorder="1" applyAlignment="1">
      <alignment horizontal="right"/>
    </xf>
    <xf numFmtId="0" fontId="14" fillId="0" borderId="6" xfId="0" applyFont="1" applyFill="1" applyBorder="1" applyAlignment="1">
      <alignment horizontal="right"/>
    </xf>
    <xf numFmtId="10" fontId="3" fillId="0" borderId="0" xfId="0" applyNumberFormat="1" applyFont="1" applyFill="1" applyBorder="1"/>
    <xf numFmtId="167" fontId="2" fillId="0" borderId="0" xfId="0" applyNumberFormat="1" applyFont="1" applyFill="1" applyBorder="1" applyAlignment="1">
      <alignment horizontal="right"/>
    </xf>
    <xf numFmtId="179" fontId="3" fillId="0" borderId="0" xfId="0" applyNumberFormat="1" applyFont="1" applyFill="1" applyBorder="1"/>
    <xf numFmtId="169" fontId="14" fillId="0" borderId="6" xfId="0" applyNumberFormat="1" applyFont="1" applyFill="1" applyBorder="1"/>
    <xf numFmtId="10" fontId="14" fillId="0" borderId="0" xfId="0" applyNumberFormat="1" applyFont="1" applyFill="1" applyBorder="1" applyAlignment="1">
      <alignment horizontal="right"/>
    </xf>
    <xf numFmtId="179" fontId="2" fillId="0" borderId="0" xfId="0" applyNumberFormat="1" applyFont="1" applyFill="1" applyBorder="1"/>
    <xf numFmtId="180" fontId="2" fillId="0" borderId="0" xfId="0" applyNumberFormat="1" applyFont="1" applyFill="1" applyBorder="1" applyAlignment="1">
      <alignment horizontal="right"/>
    </xf>
    <xf numFmtId="169" fontId="15" fillId="0" borderId="0" xfId="0" applyNumberFormat="1" applyFont="1" applyFill="1" applyBorder="1"/>
    <xf numFmtId="164" fontId="5" fillId="0" borderId="0" xfId="0" applyNumberFormat="1" applyFont="1" applyFill="1" applyBorder="1" applyAlignment="1">
      <alignment horizontal="right"/>
    </xf>
    <xf numFmtId="164" fontId="5" fillId="0" borderId="6" xfId="0" applyNumberFormat="1" applyFont="1" applyFill="1" applyBorder="1" applyAlignment="1">
      <alignment horizontal="right"/>
    </xf>
    <xf numFmtId="4" fontId="14" fillId="0" borderId="0" xfId="0" applyNumberFormat="1" applyFont="1" applyFill="1" applyBorder="1"/>
    <xf numFmtId="4" fontId="14" fillId="0" borderId="1" xfId="0" applyNumberFormat="1" applyFont="1" applyFill="1" applyBorder="1" applyAlignment="1">
      <alignment horizontal="right"/>
    </xf>
    <xf numFmtId="4" fontId="14" fillId="0" borderId="2" xfId="0" applyNumberFormat="1" applyFont="1" applyFill="1" applyBorder="1" applyAlignment="1">
      <alignment horizontal="right"/>
    </xf>
    <xf numFmtId="182" fontId="15" fillId="2" borderId="12" xfId="0" applyNumberFormat="1" applyFont="1" applyFill="1" applyBorder="1" applyAlignment="1">
      <alignment horizontal="right"/>
    </xf>
    <xf numFmtId="182" fontId="15" fillId="2" borderId="9" xfId="0" applyNumberFormat="1" applyFont="1" applyFill="1" applyBorder="1" applyAlignment="1">
      <alignment horizontal="right"/>
    </xf>
    <xf numFmtId="182" fontId="15" fillId="2" borderId="13" xfId="0" applyNumberFormat="1" applyFont="1" applyFill="1" applyBorder="1" applyAlignment="1">
      <alignment horizontal="right"/>
    </xf>
    <xf numFmtId="0" fontId="1" fillId="0" borderId="0" xfId="0" applyFont="1" applyFill="1"/>
    <xf numFmtId="0" fontId="0" fillId="0" borderId="0" xfId="0" applyFont="1"/>
    <xf numFmtId="0" fontId="0" fillId="0" borderId="0" xfId="0" applyFont="1" applyFill="1"/>
    <xf numFmtId="0" fontId="0" fillId="0" borderId="7" xfId="0" applyBorder="1"/>
    <xf numFmtId="4" fontId="14" fillId="0" borderId="6" xfId="0" applyNumberFormat="1" applyFont="1" applyBorder="1"/>
    <xf numFmtId="182" fontId="15" fillId="2" borderId="10" xfId="0" applyNumberFormat="1" applyFont="1" applyFill="1" applyBorder="1"/>
    <xf numFmtId="182" fontId="15" fillId="2" borderId="15" xfId="0" applyNumberFormat="1" applyFont="1" applyFill="1" applyBorder="1"/>
    <xf numFmtId="4" fontId="14" fillId="0" borderId="2" xfId="0" applyNumberFormat="1" applyFont="1" applyBorder="1"/>
    <xf numFmtId="169" fontId="15" fillId="0" borderId="6" xfId="0" applyNumberFormat="1" applyFont="1" applyFill="1" applyBorder="1" applyAlignment="1">
      <alignment horizontal="right"/>
    </xf>
    <xf numFmtId="3" fontId="14" fillId="0" borderId="5" xfId="0" applyNumberFormat="1" applyFont="1" applyFill="1" applyBorder="1"/>
    <xf numFmtId="171" fontId="15" fillId="0" borderId="0" xfId="0" applyNumberFormat="1" applyFont="1" applyFill="1" applyBorder="1" applyAlignment="1">
      <alignment horizontal="right"/>
    </xf>
    <xf numFmtId="169" fontId="14" fillId="0" borderId="6" xfId="0" applyNumberFormat="1" applyFont="1" applyFill="1" applyBorder="1" applyAlignment="1">
      <alignment horizontal="right"/>
    </xf>
    <xf numFmtId="164" fontId="15" fillId="0" borderId="0" xfId="0" applyNumberFormat="1" applyFont="1" applyFill="1"/>
    <xf numFmtId="180" fontId="14" fillId="0" borderId="0" xfId="0" applyNumberFormat="1" applyFont="1" applyFill="1"/>
    <xf numFmtId="171" fontId="14" fillId="0" borderId="0" xfId="0" applyNumberFormat="1" applyFont="1" applyFill="1" applyBorder="1" applyAlignment="1">
      <alignment horizontal="right"/>
    </xf>
    <xf numFmtId="3" fontId="14" fillId="2" borderId="7" xfId="0" applyNumberFormat="1" applyFont="1" applyFill="1" applyBorder="1"/>
    <xf numFmtId="14" fontId="2" fillId="0" borderId="0" xfId="0" applyNumberFormat="1" applyFont="1" applyFill="1" applyBorder="1"/>
    <xf numFmtId="3" fontId="6" fillId="0" borderId="0" xfId="0" applyNumberFormat="1" applyFont="1" applyFill="1" applyBorder="1" applyAlignment="1">
      <alignment horizontal="right"/>
    </xf>
    <xf numFmtId="4" fontId="2" fillId="0" borderId="0" xfId="0" applyNumberFormat="1" applyFont="1" applyFill="1" applyBorder="1" applyAlignment="1">
      <alignment horizontal="center"/>
    </xf>
    <xf numFmtId="172" fontId="3" fillId="0" borderId="0" xfId="0" applyNumberFormat="1" applyFont="1" applyFill="1" applyBorder="1"/>
    <xf numFmtId="4" fontId="3" fillId="0" borderId="0" xfId="0" applyNumberFormat="1" applyFont="1" applyFill="1" applyBorder="1"/>
    <xf numFmtId="3" fontId="7" fillId="0" borderId="0" xfId="0" applyNumberFormat="1" applyFont="1" applyFill="1" applyBorder="1"/>
    <xf numFmtId="0" fontId="46" fillId="0" borderId="0" xfId="0" applyFont="1" applyFill="1" applyBorder="1"/>
    <xf numFmtId="0" fontId="3" fillId="0" borderId="0" xfId="0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164" fontId="39" fillId="0" borderId="0" xfId="0" applyNumberFormat="1" applyFont="1" applyFill="1" applyBorder="1" applyAlignment="1">
      <alignment horizontal="center"/>
    </xf>
    <xf numFmtId="1" fontId="3" fillId="0" borderId="6" xfId="0" applyNumberFormat="1" applyFont="1" applyFill="1" applyBorder="1"/>
    <xf numFmtId="164" fontId="20" fillId="0" borderId="6" xfId="0" applyNumberFormat="1" applyFont="1" applyFill="1" applyBorder="1"/>
    <xf numFmtId="164" fontId="20" fillId="0" borderId="0" xfId="0" applyNumberFormat="1" applyFont="1" applyFill="1" applyBorder="1"/>
    <xf numFmtId="0" fontId="20" fillId="0" borderId="0" xfId="0" applyFont="1" applyFill="1"/>
    <xf numFmtId="0" fontId="13" fillId="0" borderId="0" xfId="0" applyFont="1" applyFill="1"/>
    <xf numFmtId="14" fontId="4" fillId="0" borderId="0" xfId="0" applyNumberFormat="1" applyFont="1" applyFill="1" applyAlignment="1">
      <alignment horizontal="left"/>
    </xf>
    <xf numFmtId="14" fontId="2" fillId="0" borderId="0" xfId="0" applyNumberFormat="1" applyFont="1" applyFill="1" applyAlignment="1">
      <alignment horizontal="left"/>
    </xf>
    <xf numFmtId="0" fontId="3" fillId="0" borderId="0" xfId="0" applyFont="1" applyFill="1"/>
    <xf numFmtId="0" fontId="2" fillId="0" borderId="0" xfId="0" applyFont="1" applyFill="1" applyProtection="1"/>
    <xf numFmtId="0" fontId="2" fillId="0" borderId="0" xfId="0" applyFont="1" applyFill="1" applyAlignment="1" applyProtection="1">
      <alignment horizontal="left"/>
    </xf>
    <xf numFmtId="164" fontId="2" fillId="0" borderId="7" xfId="0" applyNumberFormat="1" applyFont="1" applyFill="1" applyBorder="1"/>
    <xf numFmtId="164" fontId="20" fillId="2" borderId="7" xfId="0" applyNumberFormat="1" applyFont="1" applyFill="1" applyBorder="1"/>
    <xf numFmtId="172" fontId="3" fillId="2" borderId="5" xfId="0" applyNumberFormat="1" applyFont="1" applyFill="1" applyBorder="1" applyAlignment="1">
      <alignment horizontal="right"/>
    </xf>
    <xf numFmtId="3" fontId="3" fillId="0" borderId="7" xfId="0" applyNumberFormat="1" applyFont="1" applyFill="1" applyBorder="1"/>
    <xf numFmtId="2" fontId="15" fillId="2" borderId="5" xfId="0" applyNumberFormat="1" applyFont="1" applyFill="1" applyBorder="1"/>
    <xf numFmtId="0" fontId="43" fillId="0" borderId="6" xfId="0" applyFont="1" applyFill="1" applyBorder="1" applyAlignment="1">
      <alignment horizontal="right"/>
    </xf>
    <xf numFmtId="0" fontId="15" fillId="2" borderId="9" xfId="0" applyFont="1" applyFill="1" applyBorder="1"/>
    <xf numFmtId="3" fontId="15" fillId="2" borderId="9" xfId="0" applyNumberFormat="1" applyFont="1" applyFill="1" applyBorder="1"/>
    <xf numFmtId="0" fontId="5" fillId="0" borderId="0" xfId="0" applyFont="1" applyBorder="1"/>
    <xf numFmtId="3" fontId="25" fillId="0" borderId="0" xfId="0" applyNumberFormat="1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2"/>
  <dimension ref="A1:X429"/>
  <sheetViews>
    <sheetView tabSelected="1" workbookViewId="0">
      <pane xSplit="2" ySplit="15" topLeftCell="C16" activePane="bottomRight" state="frozen"/>
      <selection pane="topRight" activeCell="C1" sqref="C1"/>
      <selection pane="bottomLeft" activeCell="A11" sqref="A11"/>
      <selection pane="bottomRight" activeCell="I4" sqref="I4"/>
    </sheetView>
  </sheetViews>
  <sheetFormatPr defaultRowHeight="15" x14ac:dyDescent="0.25"/>
  <cols>
    <col min="1" max="1" width="3.42578125" style="5" customWidth="1"/>
    <col min="2" max="2" width="11.7109375" style="19" customWidth="1"/>
    <col min="3" max="3" width="10" style="14" customWidth="1"/>
    <col min="4" max="4" width="12" style="14" customWidth="1"/>
    <col min="5" max="5" width="11" style="14" customWidth="1"/>
    <col min="6" max="6" width="10.85546875" style="14" customWidth="1"/>
    <col min="7" max="7" width="12.140625" style="17" customWidth="1"/>
    <col min="8" max="8" width="10.42578125" style="47" customWidth="1"/>
    <col min="9" max="9" width="12" style="6" customWidth="1"/>
    <col min="10" max="10" width="11.28515625" style="6" customWidth="1"/>
    <col min="11" max="11" width="10" style="17" customWidth="1"/>
    <col min="12" max="12" width="12.42578125" style="17" customWidth="1"/>
    <col min="13" max="13" width="9.85546875" style="17" customWidth="1"/>
    <col min="14" max="14" width="11.42578125" style="230" customWidth="1"/>
    <col min="15" max="15" width="12.140625" style="17" customWidth="1"/>
    <col min="16" max="16" width="13.5703125" style="377" customWidth="1"/>
    <col min="17" max="17" width="8.28515625" style="2" customWidth="1"/>
    <col min="18" max="18" width="7.28515625" style="2" customWidth="1"/>
    <col min="19" max="19" width="12.7109375" style="324" customWidth="1"/>
    <col min="20" max="20" width="9.5703125" style="17" customWidth="1"/>
    <col min="21" max="21" width="1.28515625" style="5" customWidth="1"/>
    <col min="22" max="22" width="12.140625" style="56" customWidth="1"/>
    <col min="23" max="23" width="10.28515625" style="327" customWidth="1"/>
    <col min="24" max="24" width="5.140625" style="80" customWidth="1"/>
  </cols>
  <sheetData>
    <row r="1" spans="1:24" x14ac:dyDescent="0.25">
      <c r="A1" s="545" t="s">
        <v>1611</v>
      </c>
      <c r="G1" s="341"/>
      <c r="H1" s="46"/>
      <c r="I1" s="342"/>
      <c r="J1" s="23"/>
      <c r="V1" s="55"/>
    </row>
    <row r="2" spans="1:24" ht="18" x14ac:dyDescent="0.25">
      <c r="A2" s="63" t="s">
        <v>1571</v>
      </c>
      <c r="S2" s="142"/>
      <c r="V2" s="54"/>
      <c r="W2" s="173"/>
      <c r="X2" s="282"/>
    </row>
    <row r="3" spans="1:24" x14ac:dyDescent="0.25">
      <c r="A3" s="296" t="s">
        <v>1596</v>
      </c>
      <c r="D3" s="17"/>
      <c r="E3" s="413"/>
      <c r="F3" s="17"/>
      <c r="H3" s="17"/>
      <c r="I3" s="17"/>
      <c r="J3" s="414"/>
      <c r="K3" s="390"/>
      <c r="L3" s="14"/>
      <c r="M3" s="14"/>
      <c r="N3" s="14"/>
      <c r="O3" s="14"/>
      <c r="P3" s="422"/>
      <c r="Q3" s="10"/>
      <c r="R3" s="10"/>
      <c r="S3" s="13"/>
      <c r="U3" s="6"/>
      <c r="V3" s="54"/>
      <c r="W3" s="328"/>
    </row>
    <row r="4" spans="1:24" x14ac:dyDescent="0.25">
      <c r="A4" s="418" t="s">
        <v>1184</v>
      </c>
      <c r="B4" s="419"/>
      <c r="C4" s="420"/>
      <c r="D4" s="421">
        <v>0.25340000000000001</v>
      </c>
      <c r="E4" s="413"/>
      <c r="F4" s="17"/>
      <c r="H4" s="390"/>
      <c r="I4" s="10"/>
      <c r="J4" s="10"/>
      <c r="K4" s="261"/>
      <c r="O4" s="341"/>
      <c r="P4" s="379"/>
      <c r="R4" s="341"/>
      <c r="S4" s="142"/>
      <c r="T4" s="390"/>
      <c r="V4" s="54"/>
      <c r="W4" s="282"/>
      <c r="X4" s="87"/>
    </row>
    <row r="5" spans="1:24" x14ac:dyDescent="0.25">
      <c r="A5" s="266"/>
      <c r="B5" s="266"/>
      <c r="C5" s="267"/>
      <c r="D5" s="417"/>
      <c r="E5" s="390"/>
      <c r="F5" s="17"/>
      <c r="H5" s="17"/>
      <c r="I5" s="10"/>
      <c r="J5" s="10"/>
      <c r="P5" s="379"/>
      <c r="R5" s="17"/>
      <c r="S5" s="142"/>
      <c r="V5" s="55"/>
      <c r="W5" s="396"/>
    </row>
    <row r="6" spans="1:24" x14ac:dyDescent="0.25">
      <c r="A6" s="19"/>
      <c r="D6" s="40"/>
      <c r="E6" s="390"/>
      <c r="F6" s="17"/>
      <c r="G6" s="61"/>
      <c r="H6" s="415"/>
      <c r="I6" s="10"/>
      <c r="J6" s="145"/>
      <c r="Q6" s="36"/>
      <c r="S6" s="13"/>
      <c r="T6" s="341" t="s">
        <v>1609</v>
      </c>
      <c r="V6" s="54"/>
      <c r="W6" s="404"/>
      <c r="X6" s="78"/>
    </row>
    <row r="7" spans="1:24" x14ac:dyDescent="0.25">
      <c r="A7" s="19"/>
      <c r="D7" s="188"/>
      <c r="E7" s="416"/>
      <c r="F7" s="17"/>
      <c r="H7" s="18"/>
      <c r="I7" s="10"/>
      <c r="J7" s="10"/>
      <c r="P7" s="422"/>
      <c r="Q7" s="10"/>
      <c r="R7" s="10"/>
      <c r="S7" s="13"/>
      <c r="T7" s="341" t="s">
        <v>1610</v>
      </c>
      <c r="U7" s="6"/>
      <c r="V7" s="55"/>
      <c r="W7" s="345"/>
      <c r="X7" s="346"/>
    </row>
    <row r="8" spans="1:24" x14ac:dyDescent="0.25">
      <c r="D8" s="340"/>
      <c r="P8" s="423"/>
      <c r="T8" s="341">
        <v>2018</v>
      </c>
      <c r="V8" s="54"/>
      <c r="W8" s="329"/>
      <c r="X8" s="87"/>
    </row>
    <row r="9" spans="1:24" x14ac:dyDescent="0.25">
      <c r="A9" s="5" t="s">
        <v>393</v>
      </c>
      <c r="B9" s="19" t="s">
        <v>0</v>
      </c>
      <c r="C9" s="14" t="s">
        <v>406</v>
      </c>
      <c r="D9" s="14" t="s">
        <v>407</v>
      </c>
      <c r="E9" s="14" t="s">
        <v>409</v>
      </c>
      <c r="F9" s="14" t="s">
        <v>3</v>
      </c>
      <c r="G9" s="40" t="s">
        <v>4</v>
      </c>
      <c r="H9" s="47" t="s">
        <v>402</v>
      </c>
      <c r="I9" s="47" t="s">
        <v>402</v>
      </c>
      <c r="J9" s="47" t="s">
        <v>1155</v>
      </c>
      <c r="K9" s="17" t="s">
        <v>5</v>
      </c>
      <c r="L9" s="17" t="s">
        <v>6</v>
      </c>
      <c r="M9" s="17" t="s">
        <v>7</v>
      </c>
      <c r="N9" s="14" t="s">
        <v>1185</v>
      </c>
      <c r="O9" s="17" t="s">
        <v>411</v>
      </c>
      <c r="P9" s="379" t="s">
        <v>399</v>
      </c>
      <c r="Q9" s="43" t="s">
        <v>1536</v>
      </c>
      <c r="R9" s="43" t="s">
        <v>1536</v>
      </c>
      <c r="S9" s="20" t="s">
        <v>399</v>
      </c>
      <c r="T9" s="43" t="s">
        <v>9</v>
      </c>
      <c r="V9" s="56" t="s">
        <v>421</v>
      </c>
      <c r="W9" s="330" t="s">
        <v>1540</v>
      </c>
    </row>
    <row r="10" spans="1:24" x14ac:dyDescent="0.25">
      <c r="C10" s="14" t="s">
        <v>1572</v>
      </c>
      <c r="D10" s="14" t="s">
        <v>408</v>
      </c>
      <c r="E10" s="14" t="s">
        <v>408</v>
      </c>
      <c r="F10" s="14" t="s">
        <v>10</v>
      </c>
      <c r="G10" s="40" t="s">
        <v>10</v>
      </c>
      <c r="H10" s="47" t="s">
        <v>403</v>
      </c>
      <c r="I10" s="47" t="s">
        <v>404</v>
      </c>
      <c r="J10" s="47" t="s">
        <v>1192</v>
      </c>
      <c r="K10" s="17" t="s">
        <v>405</v>
      </c>
      <c r="L10" s="17" t="s">
        <v>401</v>
      </c>
      <c r="M10" s="17" t="s">
        <v>11</v>
      </c>
      <c r="N10" s="14" t="s">
        <v>1186</v>
      </c>
      <c r="O10" s="17" t="s">
        <v>412</v>
      </c>
      <c r="P10" s="379" t="s">
        <v>400</v>
      </c>
      <c r="Q10" s="43" t="s">
        <v>1537</v>
      </c>
      <c r="R10" s="43" t="s">
        <v>1537</v>
      </c>
      <c r="S10" s="20" t="s">
        <v>400</v>
      </c>
      <c r="T10" s="17" t="s">
        <v>415</v>
      </c>
      <c r="V10" s="51" t="s">
        <v>394</v>
      </c>
      <c r="W10" s="330" t="s">
        <v>1539</v>
      </c>
    </row>
    <row r="11" spans="1:24" x14ac:dyDescent="0.25">
      <c r="B11" s="349"/>
      <c r="D11" s="46"/>
      <c r="E11" s="46"/>
      <c r="F11" s="14" t="s">
        <v>405</v>
      </c>
      <c r="G11" s="40" t="s">
        <v>405</v>
      </c>
      <c r="H11" s="57"/>
      <c r="J11" s="14" t="s">
        <v>1193</v>
      </c>
      <c r="K11" s="14"/>
      <c r="L11" s="17" t="s">
        <v>13</v>
      </c>
      <c r="M11" s="17" t="s">
        <v>1573</v>
      </c>
      <c r="N11" s="14" t="s">
        <v>1188</v>
      </c>
      <c r="O11" s="17" t="s">
        <v>397</v>
      </c>
      <c r="P11" s="379" t="s">
        <v>414</v>
      </c>
      <c r="Q11" s="85" t="s">
        <v>1534</v>
      </c>
      <c r="R11" s="196" t="s">
        <v>1532</v>
      </c>
      <c r="S11" s="20" t="s">
        <v>414</v>
      </c>
      <c r="T11" s="17" t="s">
        <v>416</v>
      </c>
      <c r="V11" s="52" t="s">
        <v>420</v>
      </c>
      <c r="W11" s="328"/>
      <c r="X11" s="87"/>
    </row>
    <row r="12" spans="1:24" x14ac:dyDescent="0.25">
      <c r="C12" s="50"/>
      <c r="D12" s="46"/>
      <c r="E12" s="46"/>
      <c r="F12" s="46"/>
      <c r="I12" s="9"/>
      <c r="J12" s="14" t="s">
        <v>1191</v>
      </c>
      <c r="K12" s="14"/>
      <c r="N12" s="14" t="s">
        <v>1187</v>
      </c>
      <c r="O12" s="17" t="s">
        <v>398</v>
      </c>
      <c r="P12" s="379" t="s">
        <v>405</v>
      </c>
      <c r="Q12" s="85" t="s">
        <v>1538</v>
      </c>
      <c r="R12" s="85" t="s">
        <v>1533</v>
      </c>
      <c r="S12" s="44" t="s">
        <v>1535</v>
      </c>
      <c r="V12" s="53"/>
      <c r="W12" s="328"/>
    </row>
    <row r="13" spans="1:24" x14ac:dyDescent="0.25">
      <c r="C13" s="169"/>
      <c r="D13" s="169"/>
      <c r="E13" s="169"/>
      <c r="F13" s="169"/>
      <c r="G13" s="189"/>
      <c r="H13" s="274"/>
      <c r="I13" s="34"/>
      <c r="J13" s="34"/>
      <c r="K13" s="189"/>
      <c r="L13" s="189"/>
      <c r="M13" s="189"/>
      <c r="N13" s="169"/>
      <c r="O13" s="189"/>
      <c r="P13" s="424"/>
      <c r="Q13" s="426"/>
      <c r="R13" s="426"/>
      <c r="S13" s="325"/>
      <c r="T13" s="189"/>
      <c r="U13" s="275"/>
      <c r="V13" s="276"/>
      <c r="W13" s="328"/>
    </row>
    <row r="14" spans="1:24" s="39" customFormat="1" x14ac:dyDescent="0.25">
      <c r="A14" s="19"/>
      <c r="B14" s="19" t="s">
        <v>17</v>
      </c>
      <c r="C14" s="40">
        <v>5474083</v>
      </c>
      <c r="D14" s="40">
        <v>18445395579.130005</v>
      </c>
      <c r="E14" s="40">
        <v>6319993045.9899988</v>
      </c>
      <c r="F14" s="40">
        <v>1623148881.5565686</v>
      </c>
      <c r="G14" s="40">
        <v>26388537506.676548</v>
      </c>
      <c r="H14" s="273">
        <v>3599.08</v>
      </c>
      <c r="I14" s="9">
        <v>19701662643.640003</v>
      </c>
      <c r="J14" s="9">
        <v>6686874863.0365648</v>
      </c>
      <c r="K14" s="9">
        <v>324310401.57667559</v>
      </c>
      <c r="L14" s="9">
        <v>786240287.9462136</v>
      </c>
      <c r="M14" s="9">
        <v>7806245.2921776939</v>
      </c>
      <c r="N14" s="177">
        <v>7805231797.8516369</v>
      </c>
      <c r="O14" s="9">
        <v>737852600.11983049</v>
      </c>
      <c r="P14" s="379">
        <v>8543084397.9714575</v>
      </c>
      <c r="Q14" s="33">
        <v>0</v>
      </c>
      <c r="R14" s="148">
        <v>3.637978807091713E-12</v>
      </c>
      <c r="S14" s="143">
        <v>8543084397.9714575</v>
      </c>
      <c r="T14" s="17">
        <v>10408551.84675804</v>
      </c>
      <c r="U14" s="19"/>
      <c r="V14" s="55">
        <v>8553492949.8182173</v>
      </c>
      <c r="W14" s="331">
        <v>712791081</v>
      </c>
      <c r="X14" s="88"/>
    </row>
    <row r="15" spans="1:24" x14ac:dyDescent="0.25">
      <c r="C15" s="277"/>
      <c r="D15" s="277"/>
      <c r="E15" s="277"/>
      <c r="F15" s="277"/>
      <c r="G15" s="277"/>
      <c r="H15" s="277"/>
      <c r="I15" s="277"/>
      <c r="J15" s="277"/>
      <c r="K15" s="277"/>
      <c r="L15" s="277"/>
      <c r="M15" s="277"/>
      <c r="N15" s="277"/>
      <c r="O15" s="277"/>
      <c r="P15" s="471"/>
      <c r="Q15" s="61"/>
      <c r="R15" s="61"/>
      <c r="S15" s="326"/>
      <c r="T15" s="277"/>
      <c r="U15" s="277"/>
      <c r="V15" s="278"/>
      <c r="W15" s="328"/>
    </row>
    <row r="16" spans="1:24" x14ac:dyDescent="0.25">
      <c r="A16" s="64">
        <v>5</v>
      </c>
      <c r="B16" s="19" t="s">
        <v>18</v>
      </c>
      <c r="C16" s="17">
        <v>9899</v>
      </c>
      <c r="D16" s="17">
        <v>38453774.609999999</v>
      </c>
      <c r="E16" s="17">
        <v>15986446.955570448</v>
      </c>
      <c r="F16" s="17">
        <v>1983039.8829690963</v>
      </c>
      <c r="G16" s="17">
        <v>56423261.44853954</v>
      </c>
      <c r="H16" s="47">
        <v>3599.08</v>
      </c>
      <c r="I16" s="6">
        <v>35627292.920000002</v>
      </c>
      <c r="J16" s="6">
        <v>20795968.528539538</v>
      </c>
      <c r="K16" s="60">
        <v>349418.08253817738</v>
      </c>
      <c r="L16" s="17">
        <v>2926353.5638015522</v>
      </c>
      <c r="M16" s="17">
        <v>0</v>
      </c>
      <c r="N16" s="14">
        <v>24071740.174879268</v>
      </c>
      <c r="O16" s="61">
        <v>9852634.9808945488</v>
      </c>
      <c r="P16" s="422">
        <v>33924375.155773818</v>
      </c>
      <c r="R16" s="145"/>
      <c r="S16" s="143">
        <v>33924375.155773818</v>
      </c>
      <c r="T16" s="61">
        <v>2290437.6215999997</v>
      </c>
      <c r="V16" s="55">
        <v>36214812.777373821</v>
      </c>
      <c r="W16" s="329">
        <v>3017901</v>
      </c>
    </row>
    <row r="17" spans="1:23" x14ac:dyDescent="0.25">
      <c r="A17" s="64">
        <v>9</v>
      </c>
      <c r="B17" s="19" t="s">
        <v>19</v>
      </c>
      <c r="C17" s="17">
        <v>2639</v>
      </c>
      <c r="D17" s="17">
        <v>10351466.85</v>
      </c>
      <c r="E17" s="17">
        <v>4604325.4804673381</v>
      </c>
      <c r="F17" s="17">
        <v>470649.06180985202</v>
      </c>
      <c r="G17" s="17">
        <v>15426441.39227719</v>
      </c>
      <c r="H17" s="47">
        <v>3599.08</v>
      </c>
      <c r="I17" s="6">
        <v>9497972.1199999992</v>
      </c>
      <c r="J17" s="6">
        <v>5928469.2722771913</v>
      </c>
      <c r="K17" s="60">
        <v>54423.066427833386</v>
      </c>
      <c r="L17" s="17">
        <v>787213.76361170982</v>
      </c>
      <c r="M17" s="17">
        <v>0</v>
      </c>
      <c r="N17" s="14">
        <v>6770106.1023167344</v>
      </c>
      <c r="O17" s="61">
        <v>2812527.3668018612</v>
      </c>
      <c r="P17" s="422">
        <v>9582633.4691185951</v>
      </c>
      <c r="R17" s="145"/>
      <c r="S17" s="143">
        <v>9582633.4691185951</v>
      </c>
      <c r="T17" s="61">
        <v>-24745.295999999995</v>
      </c>
      <c r="V17" s="55">
        <v>9557888.173118595</v>
      </c>
      <c r="W17" s="329">
        <v>796491</v>
      </c>
    </row>
    <row r="18" spans="1:23" x14ac:dyDescent="0.25">
      <c r="A18" s="64">
        <v>10</v>
      </c>
      <c r="B18" s="19" t="s">
        <v>20</v>
      </c>
      <c r="C18" s="17">
        <v>11907</v>
      </c>
      <c r="D18" s="17">
        <v>45290280.350000001</v>
      </c>
      <c r="E18" s="17">
        <v>19316531.445683926</v>
      </c>
      <c r="F18" s="17">
        <v>2180036.7464959836</v>
      </c>
      <c r="G18" s="17">
        <v>66786848.542179912</v>
      </c>
      <c r="H18" s="47">
        <v>3599.08</v>
      </c>
      <c r="I18" s="6">
        <v>42854245.560000002</v>
      </c>
      <c r="J18" s="6">
        <v>23932602.98217991</v>
      </c>
      <c r="K18" s="60">
        <v>445877.39412531897</v>
      </c>
      <c r="L18" s="17">
        <v>3070680.9189045378</v>
      </c>
      <c r="M18" s="17">
        <v>0</v>
      </c>
      <c r="N18" s="14">
        <v>27449161.295209769</v>
      </c>
      <c r="O18" s="61">
        <v>11667547.489991523</v>
      </c>
      <c r="P18" s="422">
        <v>39116708.785201296</v>
      </c>
      <c r="R18" s="145"/>
      <c r="S18" s="143">
        <v>39116708.785201296</v>
      </c>
      <c r="T18" s="61">
        <v>-47732.373600000035</v>
      </c>
      <c r="V18" s="55">
        <v>39068976.411601298</v>
      </c>
      <c r="W18" s="329">
        <v>3255748</v>
      </c>
    </row>
    <row r="19" spans="1:23" x14ac:dyDescent="0.25">
      <c r="A19" s="64">
        <v>16</v>
      </c>
      <c r="B19" s="19" t="s">
        <v>21</v>
      </c>
      <c r="C19" s="17">
        <v>8323</v>
      </c>
      <c r="D19" s="17">
        <v>29488923.160000004</v>
      </c>
      <c r="E19" s="17">
        <v>10317944.520254388</v>
      </c>
      <c r="F19" s="17">
        <v>1819943.2628171358</v>
      </c>
      <c r="G19" s="17">
        <v>41626810.943071529</v>
      </c>
      <c r="H19" s="47">
        <v>3599.08</v>
      </c>
      <c r="I19" s="6">
        <v>29955142.84</v>
      </c>
      <c r="J19" s="6">
        <v>11671668.103071529</v>
      </c>
      <c r="K19" s="60">
        <v>169995.09716765798</v>
      </c>
      <c r="L19" s="17">
        <v>2131072.4923302666</v>
      </c>
      <c r="M19" s="17">
        <v>0</v>
      </c>
      <c r="N19" s="14">
        <v>13972735.692569453</v>
      </c>
      <c r="O19" s="61">
        <v>4102731.6472636163</v>
      </c>
      <c r="P19" s="422">
        <v>18075467.33983307</v>
      </c>
      <c r="R19" s="145"/>
      <c r="S19" s="143">
        <v>18075467.33983307</v>
      </c>
      <c r="T19" s="61">
        <v>836351.93328000011</v>
      </c>
      <c r="V19" s="55">
        <v>18911819.273113068</v>
      </c>
      <c r="W19" s="329">
        <v>1575985</v>
      </c>
    </row>
    <row r="20" spans="1:23" x14ac:dyDescent="0.25">
      <c r="A20" s="64">
        <v>18</v>
      </c>
      <c r="B20" s="19" t="s">
        <v>22</v>
      </c>
      <c r="C20" s="17">
        <v>5046</v>
      </c>
      <c r="D20" s="17">
        <v>18367441.079999998</v>
      </c>
      <c r="E20" s="17">
        <v>4205498.628760702</v>
      </c>
      <c r="F20" s="17">
        <v>857257.01730796508</v>
      </c>
      <c r="G20" s="17">
        <v>23430196.726068668</v>
      </c>
      <c r="H20" s="47">
        <v>3599.08</v>
      </c>
      <c r="I20" s="6">
        <v>18160957.68</v>
      </c>
      <c r="J20" s="6">
        <v>5269239.0460686684</v>
      </c>
      <c r="K20" s="60">
        <v>56759.737652796612</v>
      </c>
      <c r="L20" s="17">
        <v>1061592.4579565683</v>
      </c>
      <c r="M20" s="17">
        <v>0</v>
      </c>
      <c r="N20" s="14">
        <v>6387591.241678033</v>
      </c>
      <c r="O20" s="61">
        <v>1426137.8073441957</v>
      </c>
      <c r="P20" s="422">
        <v>7813729.0490222285</v>
      </c>
      <c r="R20" s="145"/>
      <c r="S20" s="143">
        <v>7813729.0490222285</v>
      </c>
      <c r="T20" s="61">
        <v>506223.63696000009</v>
      </c>
      <c r="V20" s="55">
        <v>8319952.6859822283</v>
      </c>
      <c r="W20" s="329">
        <v>693329</v>
      </c>
    </row>
    <row r="21" spans="1:23" x14ac:dyDescent="0.25">
      <c r="A21" s="64">
        <v>19</v>
      </c>
      <c r="B21" s="19" t="s">
        <v>23</v>
      </c>
      <c r="C21" s="17">
        <v>3984</v>
      </c>
      <c r="D21" s="17">
        <v>14160691.690000001</v>
      </c>
      <c r="E21" s="17">
        <v>3728623.7138927882</v>
      </c>
      <c r="F21" s="17">
        <v>663129.72384586313</v>
      </c>
      <c r="G21" s="17">
        <v>18552445.127738651</v>
      </c>
      <c r="H21" s="47">
        <v>3599.08</v>
      </c>
      <c r="I21" s="6">
        <v>14338734.719999999</v>
      </c>
      <c r="J21" s="6">
        <v>4213710.4077386521</v>
      </c>
      <c r="K21" s="60">
        <v>55279.456212376041</v>
      </c>
      <c r="L21" s="17">
        <v>622878.76119438512</v>
      </c>
      <c r="M21" s="17">
        <v>0</v>
      </c>
      <c r="N21" s="14">
        <v>4891868.625145413</v>
      </c>
      <c r="O21" s="61">
        <v>1755077.788310806</v>
      </c>
      <c r="P21" s="422">
        <v>6646946.4134562192</v>
      </c>
      <c r="R21" s="145"/>
      <c r="S21" s="143">
        <v>6646946.4134562192</v>
      </c>
      <c r="T21" s="61">
        <v>-137909.44176000002</v>
      </c>
      <c r="V21" s="55">
        <v>6509036.9716962194</v>
      </c>
      <c r="W21" s="329">
        <v>542420</v>
      </c>
    </row>
    <row r="22" spans="1:23" x14ac:dyDescent="0.25">
      <c r="A22" s="64">
        <v>20</v>
      </c>
      <c r="B22" s="19" t="s">
        <v>24</v>
      </c>
      <c r="C22" s="17">
        <v>16923</v>
      </c>
      <c r="D22" s="17">
        <v>60901016.889999993</v>
      </c>
      <c r="E22" s="17">
        <v>17891849.227820564</v>
      </c>
      <c r="F22" s="17">
        <v>2785007.5746365935</v>
      </c>
      <c r="G22" s="17">
        <v>81577873.692457154</v>
      </c>
      <c r="H22" s="47">
        <v>3599.08</v>
      </c>
      <c r="I22" s="6">
        <v>60907230.839999996</v>
      </c>
      <c r="J22" s="6">
        <v>20670642.852457158</v>
      </c>
      <c r="K22" s="60">
        <v>276400.03913098067</v>
      </c>
      <c r="L22" s="17">
        <v>2661733.7762083556</v>
      </c>
      <c r="M22" s="17">
        <v>0</v>
      </c>
      <c r="N22" s="14">
        <v>23608776.667796496</v>
      </c>
      <c r="O22" s="61">
        <v>8804862.2601223495</v>
      </c>
      <c r="P22" s="422">
        <v>32413638.927918844</v>
      </c>
      <c r="R22" s="145"/>
      <c r="S22" s="143">
        <v>32413638.927918844</v>
      </c>
      <c r="T22" s="61">
        <v>-583702.46111999988</v>
      </c>
      <c r="V22" s="55">
        <v>31829936.466798846</v>
      </c>
      <c r="W22" s="329">
        <v>2652495</v>
      </c>
    </row>
    <row r="23" spans="1:23" x14ac:dyDescent="0.25">
      <c r="A23" s="64">
        <v>46</v>
      </c>
      <c r="B23" s="19" t="s">
        <v>25</v>
      </c>
      <c r="C23" s="17">
        <v>1453</v>
      </c>
      <c r="D23" s="17">
        <v>5513769.71</v>
      </c>
      <c r="E23" s="17">
        <v>2501921.8504637657</v>
      </c>
      <c r="F23" s="17">
        <v>1062083.1834307241</v>
      </c>
      <c r="G23" s="17">
        <v>9077774.7438944895</v>
      </c>
      <c r="H23" s="47">
        <v>3599.08</v>
      </c>
      <c r="I23" s="6">
        <v>5229463.24</v>
      </c>
      <c r="J23" s="6">
        <v>3848311.5038944893</v>
      </c>
      <c r="K23" s="60">
        <v>84242.225410708925</v>
      </c>
      <c r="L23" s="17">
        <v>628248.7847677801</v>
      </c>
      <c r="M23" s="17">
        <v>0</v>
      </c>
      <c r="N23" s="14">
        <v>4560802.5140729789</v>
      </c>
      <c r="O23" s="61">
        <v>1127235.5798361907</v>
      </c>
      <c r="P23" s="422">
        <v>5688038.0939091695</v>
      </c>
      <c r="R23" s="145"/>
      <c r="S23" s="143">
        <v>5688038.0939091695</v>
      </c>
      <c r="T23" s="61">
        <v>84303.316319999998</v>
      </c>
      <c r="V23" s="55">
        <v>5772341.4102291698</v>
      </c>
      <c r="W23" s="329">
        <v>481028</v>
      </c>
    </row>
    <row r="24" spans="1:23" x14ac:dyDescent="0.25">
      <c r="A24" s="64">
        <v>47</v>
      </c>
      <c r="B24" s="19" t="s">
        <v>26</v>
      </c>
      <c r="C24" s="17">
        <v>1872</v>
      </c>
      <c r="D24" s="17">
        <v>5716406.04</v>
      </c>
      <c r="E24" s="17">
        <v>2452428.7176650437</v>
      </c>
      <c r="F24" s="17">
        <v>1846575.5606356114</v>
      </c>
      <c r="G24" s="17">
        <v>10015410.318300655</v>
      </c>
      <c r="H24" s="47">
        <v>3599.08</v>
      </c>
      <c r="I24" s="6">
        <v>6737477.7599999998</v>
      </c>
      <c r="J24" s="6">
        <v>3277932.5583006553</v>
      </c>
      <c r="K24" s="60">
        <v>2806010.9354593782</v>
      </c>
      <c r="L24" s="17">
        <v>1020304.5215607681</v>
      </c>
      <c r="M24" s="17">
        <v>0</v>
      </c>
      <c r="N24" s="14">
        <v>7104248.0153208021</v>
      </c>
      <c r="O24" s="61">
        <v>1572747.5985844694</v>
      </c>
      <c r="P24" s="422">
        <v>8676995.6139052715</v>
      </c>
      <c r="R24" s="145"/>
      <c r="S24" s="143">
        <v>8676995.6139052715</v>
      </c>
      <c r="T24" s="61">
        <v>-6511.92</v>
      </c>
      <c r="V24" s="55">
        <v>8670483.6939052716</v>
      </c>
      <c r="W24" s="329">
        <v>722540</v>
      </c>
    </row>
    <row r="25" spans="1:23" x14ac:dyDescent="0.25">
      <c r="A25" s="64">
        <v>49</v>
      </c>
      <c r="B25" s="19" t="s">
        <v>27</v>
      </c>
      <c r="C25" s="17">
        <v>274583</v>
      </c>
      <c r="D25" s="17">
        <v>893782441.29999995</v>
      </c>
      <c r="E25" s="17">
        <v>201796280.47999963</v>
      </c>
      <c r="F25" s="17">
        <v>120425047.49276385</v>
      </c>
      <c r="G25" s="17">
        <v>1216003769.2727633</v>
      </c>
      <c r="H25" s="47">
        <v>3599.08</v>
      </c>
      <c r="I25" s="6">
        <v>988246183.63999999</v>
      </c>
      <c r="J25" s="6">
        <v>227757585.63276327</v>
      </c>
      <c r="K25" s="60">
        <v>8855024.2777528502</v>
      </c>
      <c r="L25" s="17">
        <v>-4894679.0370782167</v>
      </c>
      <c r="M25" s="17">
        <v>0</v>
      </c>
      <c r="N25" s="14">
        <v>231717930.87343788</v>
      </c>
      <c r="O25" s="61">
        <v>-173399148.99325478</v>
      </c>
      <c r="P25" s="422">
        <v>58318781.880183101</v>
      </c>
      <c r="R25" s="145"/>
      <c r="S25" s="143">
        <v>58318781.880183101</v>
      </c>
      <c r="T25" s="61">
        <v>-13826163.244128006</v>
      </c>
      <c r="V25" s="55">
        <v>44492618.636055097</v>
      </c>
      <c r="W25" s="329">
        <v>3707718</v>
      </c>
    </row>
    <row r="26" spans="1:23" x14ac:dyDescent="0.25">
      <c r="A26" s="64">
        <v>50</v>
      </c>
      <c r="B26" s="19" t="s">
        <v>28</v>
      </c>
      <c r="C26" s="17">
        <v>12004</v>
      </c>
      <c r="D26" s="17">
        <v>44227277.549999997</v>
      </c>
      <c r="E26" s="17">
        <v>13693076.133801898</v>
      </c>
      <c r="F26" s="17">
        <v>2141874.2931707287</v>
      </c>
      <c r="G26" s="17">
        <v>60062227.976972625</v>
      </c>
      <c r="H26" s="47">
        <v>3599.08</v>
      </c>
      <c r="I26" s="6">
        <v>43203356.32</v>
      </c>
      <c r="J26" s="6">
        <v>16858871.656972624</v>
      </c>
      <c r="K26" s="60">
        <v>495644.19918920391</v>
      </c>
      <c r="L26" s="17">
        <v>2657423.6014373386</v>
      </c>
      <c r="M26" s="17">
        <v>0</v>
      </c>
      <c r="N26" s="14">
        <v>20011939.457599167</v>
      </c>
      <c r="O26" s="61">
        <v>4092048.4319960959</v>
      </c>
      <c r="P26" s="422">
        <v>24103987.889595263</v>
      </c>
      <c r="R26" s="145"/>
      <c r="S26" s="143">
        <v>24103987.889595263</v>
      </c>
      <c r="T26" s="61">
        <v>173425.45343999998</v>
      </c>
      <c r="V26" s="55">
        <v>24277413.343035262</v>
      </c>
      <c r="W26" s="329">
        <v>2023118</v>
      </c>
    </row>
    <row r="27" spans="1:23" x14ac:dyDescent="0.25">
      <c r="A27" s="64">
        <v>51</v>
      </c>
      <c r="B27" s="19" t="s">
        <v>29</v>
      </c>
      <c r="C27" s="17">
        <v>9418</v>
      </c>
      <c r="D27" s="17">
        <v>33300563.690000001</v>
      </c>
      <c r="E27" s="17">
        <v>8535046.6050237864</v>
      </c>
      <c r="F27" s="17">
        <v>1860559.9506668351</v>
      </c>
      <c r="G27" s="17">
        <v>43696170.245690621</v>
      </c>
      <c r="H27" s="47">
        <v>3599.08</v>
      </c>
      <c r="I27" s="6">
        <v>33896135.439999998</v>
      </c>
      <c r="J27" s="6">
        <v>9800034.8056906238</v>
      </c>
      <c r="K27" s="60">
        <v>272560.07515874912</v>
      </c>
      <c r="L27" s="17">
        <v>3112373.3374207029</v>
      </c>
      <c r="M27" s="17">
        <v>1838637.1784558259</v>
      </c>
      <c r="N27" s="14">
        <v>15023605.3967259</v>
      </c>
      <c r="O27" s="61">
        <v>-2553061.4909729874</v>
      </c>
      <c r="P27" s="422">
        <v>12470543.905752912</v>
      </c>
      <c r="R27" s="145"/>
      <c r="S27" s="143">
        <v>12470543.905752912</v>
      </c>
      <c r="T27" s="61">
        <v>-40881.833760000009</v>
      </c>
      <c r="V27" s="55">
        <v>12429662.071992911</v>
      </c>
      <c r="W27" s="329">
        <v>1035805</v>
      </c>
    </row>
    <row r="28" spans="1:23" x14ac:dyDescent="0.25">
      <c r="A28" s="64">
        <v>52</v>
      </c>
      <c r="B28" s="19" t="s">
        <v>30</v>
      </c>
      <c r="C28" s="17">
        <v>2535</v>
      </c>
      <c r="D28" s="17">
        <v>9445986.6900000013</v>
      </c>
      <c r="E28" s="17">
        <v>4657401.6496080393</v>
      </c>
      <c r="F28" s="17">
        <v>624136.80944987969</v>
      </c>
      <c r="G28" s="17">
        <v>14727525.149057919</v>
      </c>
      <c r="H28" s="47">
        <v>3599.08</v>
      </c>
      <c r="I28" s="6">
        <v>9123667.8000000007</v>
      </c>
      <c r="J28" s="6">
        <v>5603857.3490579184</v>
      </c>
      <c r="K28" s="60">
        <v>77157.235577540763</v>
      </c>
      <c r="L28" s="17">
        <v>949803.81789658521</v>
      </c>
      <c r="M28" s="17">
        <v>-215432.98888713404</v>
      </c>
      <c r="N28" s="14">
        <v>6415385.4136449099</v>
      </c>
      <c r="O28" s="61">
        <v>1827507.7530716273</v>
      </c>
      <c r="P28" s="422">
        <v>8242893.1667165374</v>
      </c>
      <c r="R28" s="145"/>
      <c r="S28" s="143">
        <v>8242893.1667165374</v>
      </c>
      <c r="T28" s="61">
        <v>7879.4232000000047</v>
      </c>
      <c r="V28" s="55">
        <v>8250772.5899165375</v>
      </c>
      <c r="W28" s="329">
        <v>687564</v>
      </c>
    </row>
    <row r="29" spans="1:23" x14ac:dyDescent="0.25">
      <c r="A29" s="64">
        <v>61</v>
      </c>
      <c r="B29" s="19" t="s">
        <v>31</v>
      </c>
      <c r="C29" s="17">
        <v>17332</v>
      </c>
      <c r="D29" s="17">
        <v>58942080.439999998</v>
      </c>
      <c r="E29" s="17">
        <v>24831591.064880982</v>
      </c>
      <c r="F29" s="17">
        <v>4203443.1599984951</v>
      </c>
      <c r="G29" s="17">
        <v>87977114.664879471</v>
      </c>
      <c r="H29" s="47">
        <v>3599.08</v>
      </c>
      <c r="I29" s="6">
        <v>62379254.560000002</v>
      </c>
      <c r="J29" s="6">
        <v>25597860.104879469</v>
      </c>
      <c r="K29" s="60">
        <v>927388.87821051013</v>
      </c>
      <c r="L29" s="17">
        <v>4197226.9583842428</v>
      </c>
      <c r="M29" s="17">
        <v>0</v>
      </c>
      <c r="N29" s="14">
        <v>30722475.941474222</v>
      </c>
      <c r="O29" s="61">
        <v>8641080.2200160008</v>
      </c>
      <c r="P29" s="422">
        <v>39363556.161490224</v>
      </c>
      <c r="R29" s="145"/>
      <c r="S29" s="143">
        <v>39363556.161490224</v>
      </c>
      <c r="T29" s="61">
        <v>290587.91808000003</v>
      </c>
      <c r="V29" s="55">
        <v>39654144.079570226</v>
      </c>
      <c r="W29" s="329">
        <v>3304512</v>
      </c>
    </row>
    <row r="30" spans="1:23" x14ac:dyDescent="0.25">
      <c r="A30" s="64">
        <v>69</v>
      </c>
      <c r="B30" s="19" t="s">
        <v>32</v>
      </c>
      <c r="C30" s="17">
        <v>7332</v>
      </c>
      <c r="D30" s="17">
        <v>27549960.460000005</v>
      </c>
      <c r="E30" s="17">
        <v>11436869.363475297</v>
      </c>
      <c r="F30" s="17">
        <v>1527688.631854139</v>
      </c>
      <c r="G30" s="17">
        <v>40514518.455329441</v>
      </c>
      <c r="H30" s="47">
        <v>3599.08</v>
      </c>
      <c r="I30" s="6">
        <v>26388454.559999999</v>
      </c>
      <c r="J30" s="6">
        <v>14126063.895329442</v>
      </c>
      <c r="K30" s="60">
        <v>558917.99836087879</v>
      </c>
      <c r="L30" s="17">
        <v>1760771.5999146253</v>
      </c>
      <c r="M30" s="17">
        <v>0</v>
      </c>
      <c r="N30" s="14">
        <v>16445753.493604947</v>
      </c>
      <c r="O30" s="61">
        <v>6768100.2613345459</v>
      </c>
      <c r="P30" s="422">
        <v>23213853.754939493</v>
      </c>
      <c r="R30" s="145"/>
      <c r="S30" s="143">
        <v>23213853.754939493</v>
      </c>
      <c r="T30" s="61">
        <v>232905.33072</v>
      </c>
      <c r="V30" s="55">
        <v>23446759.085659493</v>
      </c>
      <c r="W30" s="329">
        <v>1953897</v>
      </c>
    </row>
    <row r="31" spans="1:23" x14ac:dyDescent="0.25">
      <c r="A31" s="64">
        <v>71</v>
      </c>
      <c r="B31" s="19" t="s">
        <v>33</v>
      </c>
      <c r="C31" s="17">
        <v>7098</v>
      </c>
      <c r="D31" s="17">
        <v>27497531.43</v>
      </c>
      <c r="E31" s="17">
        <v>11344934.237868812</v>
      </c>
      <c r="F31" s="17">
        <v>1696933.3509517701</v>
      </c>
      <c r="G31" s="17">
        <v>40539399.018820576</v>
      </c>
      <c r="H31" s="47">
        <v>3599.08</v>
      </c>
      <c r="I31" s="6">
        <v>25546269.84</v>
      </c>
      <c r="J31" s="6">
        <v>14993129.178820577</v>
      </c>
      <c r="K31" s="60">
        <v>691277.95045934338</v>
      </c>
      <c r="L31" s="17">
        <v>1484770.5952956581</v>
      </c>
      <c r="M31" s="17">
        <v>0</v>
      </c>
      <c r="N31" s="14">
        <v>17169177.724575575</v>
      </c>
      <c r="O31" s="61">
        <v>7198116.4800254554</v>
      </c>
      <c r="P31" s="422">
        <v>24367294.204601031</v>
      </c>
      <c r="R31" s="145"/>
      <c r="S31" s="143">
        <v>24367294.204601031</v>
      </c>
      <c r="T31" s="61">
        <v>16930.991999999998</v>
      </c>
      <c r="V31" s="55">
        <v>24384225.196601029</v>
      </c>
      <c r="W31" s="329">
        <v>2032019</v>
      </c>
    </row>
    <row r="32" spans="1:23" x14ac:dyDescent="0.25">
      <c r="A32" s="64">
        <v>72</v>
      </c>
      <c r="B32" s="19" t="s">
        <v>34</v>
      </c>
      <c r="C32" s="17">
        <v>994</v>
      </c>
      <c r="D32" s="17">
        <v>3477808.43</v>
      </c>
      <c r="E32" s="17">
        <v>1498689.4852651532</v>
      </c>
      <c r="F32" s="17">
        <v>1379652.754232456</v>
      </c>
      <c r="G32" s="17">
        <v>6356150.6694976091</v>
      </c>
      <c r="H32" s="47">
        <v>3599.08</v>
      </c>
      <c r="I32" s="6">
        <v>3577485.52</v>
      </c>
      <c r="J32" s="6">
        <v>2778665.1494976091</v>
      </c>
      <c r="K32" s="60">
        <v>187936.32949515685</v>
      </c>
      <c r="L32" s="17">
        <v>291495.3407672852</v>
      </c>
      <c r="M32" s="17">
        <v>0</v>
      </c>
      <c r="N32" s="14">
        <v>3258096.8197600511</v>
      </c>
      <c r="O32" s="61">
        <v>414390.15956800029</v>
      </c>
      <c r="P32" s="422">
        <v>3672486.9793280512</v>
      </c>
      <c r="R32" s="145"/>
      <c r="S32" s="143">
        <v>3672486.9793280512</v>
      </c>
      <c r="T32" s="61">
        <v>-10419.072</v>
      </c>
      <c r="V32" s="55">
        <v>3662067.907328051</v>
      </c>
      <c r="W32" s="329">
        <v>305172</v>
      </c>
    </row>
    <row r="33" spans="1:23" x14ac:dyDescent="0.25">
      <c r="A33" s="64">
        <v>74</v>
      </c>
      <c r="B33" s="19" t="s">
        <v>35</v>
      </c>
      <c r="C33" s="17">
        <v>1219</v>
      </c>
      <c r="D33" s="17">
        <v>4679101.8999999994</v>
      </c>
      <c r="E33" s="17">
        <v>2049125.0457529356</v>
      </c>
      <c r="F33" s="17">
        <v>472411.79139636096</v>
      </c>
      <c r="G33" s="17">
        <v>7200638.7371492963</v>
      </c>
      <c r="H33" s="47">
        <v>3599.08</v>
      </c>
      <c r="I33" s="6">
        <v>4387278.5199999996</v>
      </c>
      <c r="J33" s="6">
        <v>2813360.2171492968</v>
      </c>
      <c r="K33" s="60">
        <v>260013.82588638773</v>
      </c>
      <c r="L33" s="17">
        <v>429084.24061738898</v>
      </c>
      <c r="M33" s="17">
        <v>0</v>
      </c>
      <c r="N33" s="14">
        <v>3502458.2836530735</v>
      </c>
      <c r="O33" s="61">
        <v>1127621.0204167441</v>
      </c>
      <c r="P33" s="422">
        <v>4630079.3040698171</v>
      </c>
      <c r="R33" s="145"/>
      <c r="S33" s="143">
        <v>4630079.3040698171</v>
      </c>
      <c r="T33" s="61">
        <v>13023.84</v>
      </c>
      <c r="V33" s="55">
        <v>4643103.1440698169</v>
      </c>
      <c r="W33" s="329">
        <v>386925</v>
      </c>
    </row>
    <row r="34" spans="1:23" x14ac:dyDescent="0.25">
      <c r="A34" s="64">
        <v>75</v>
      </c>
      <c r="B34" s="19" t="s">
        <v>36</v>
      </c>
      <c r="C34" s="17">
        <v>20636</v>
      </c>
      <c r="D34" s="17">
        <v>72187928.679999992</v>
      </c>
      <c r="E34" s="17">
        <v>26702248.566321004</v>
      </c>
      <c r="F34" s="17">
        <v>5241250.2024520384</v>
      </c>
      <c r="G34" s="17">
        <v>104131427.44877303</v>
      </c>
      <c r="H34" s="47">
        <v>3599.08</v>
      </c>
      <c r="I34" s="6">
        <v>74270614.879999995</v>
      </c>
      <c r="J34" s="6">
        <v>29860812.568773031</v>
      </c>
      <c r="K34" s="60">
        <v>572903.69941628631</v>
      </c>
      <c r="L34" s="17">
        <v>4106848.1962236846</v>
      </c>
      <c r="M34" s="17">
        <v>0</v>
      </c>
      <c r="N34" s="14">
        <v>34540564.464413002</v>
      </c>
      <c r="O34" s="61">
        <v>4746524.2464495189</v>
      </c>
      <c r="P34" s="422">
        <v>39287088.710862517</v>
      </c>
      <c r="R34" s="145"/>
      <c r="S34" s="143">
        <v>39287088.710862517</v>
      </c>
      <c r="T34" s="61">
        <v>-38394.28032000002</v>
      </c>
      <c r="V34" s="55">
        <v>39248694.430542514</v>
      </c>
      <c r="W34" s="329">
        <v>3270725</v>
      </c>
    </row>
    <row r="35" spans="1:23" x14ac:dyDescent="0.25">
      <c r="A35" s="64">
        <v>77</v>
      </c>
      <c r="B35" s="19" t="s">
        <v>37</v>
      </c>
      <c r="C35" s="17">
        <v>5159</v>
      </c>
      <c r="D35" s="17">
        <v>19540303.739999998</v>
      </c>
      <c r="E35" s="17">
        <v>9189075.4806336332</v>
      </c>
      <c r="F35" s="17">
        <v>1191696.3661188642</v>
      </c>
      <c r="G35" s="17">
        <v>29921075.586752497</v>
      </c>
      <c r="H35" s="47">
        <v>3599.08</v>
      </c>
      <c r="I35" s="6">
        <v>18567653.719999999</v>
      </c>
      <c r="J35" s="6">
        <v>11353421.866752498</v>
      </c>
      <c r="K35" s="60">
        <v>293804.16632907523</v>
      </c>
      <c r="L35" s="17">
        <v>1833662.8247231559</v>
      </c>
      <c r="M35" s="17">
        <v>0</v>
      </c>
      <c r="N35" s="14">
        <v>13480888.857804729</v>
      </c>
      <c r="O35" s="61">
        <v>5423520.71958909</v>
      </c>
      <c r="P35" s="422">
        <v>18904409.577393819</v>
      </c>
      <c r="R35" s="145"/>
      <c r="S35" s="143">
        <v>18904409.577393819</v>
      </c>
      <c r="T35" s="61">
        <v>21919.122720000043</v>
      </c>
      <c r="V35" s="55">
        <v>18926328.700113818</v>
      </c>
      <c r="W35" s="329">
        <v>1577194</v>
      </c>
    </row>
    <row r="36" spans="1:23" x14ac:dyDescent="0.25">
      <c r="A36" s="64">
        <v>78</v>
      </c>
      <c r="B36" s="19" t="s">
        <v>38</v>
      </c>
      <c r="C36" s="17">
        <v>8663</v>
      </c>
      <c r="D36" s="17">
        <v>28517644.649999999</v>
      </c>
      <c r="E36" s="17">
        <v>9575377.7755663972</v>
      </c>
      <c r="F36" s="17">
        <v>3362712.1917291088</v>
      </c>
      <c r="G36" s="17">
        <v>41455734.617295504</v>
      </c>
      <c r="H36" s="47">
        <v>3599.08</v>
      </c>
      <c r="I36" s="6">
        <v>31178830.039999999</v>
      </c>
      <c r="J36" s="6">
        <v>10276904.577295505</v>
      </c>
      <c r="K36" s="60">
        <v>1210335.4836909471</v>
      </c>
      <c r="L36" s="17">
        <v>1659274.9142511762</v>
      </c>
      <c r="M36" s="17">
        <v>0</v>
      </c>
      <c r="N36" s="14">
        <v>13146514.975237628</v>
      </c>
      <c r="O36" s="61">
        <v>-123730.67614889234</v>
      </c>
      <c r="P36" s="422">
        <v>13022784.299088737</v>
      </c>
      <c r="R36" s="145"/>
      <c r="S36" s="143">
        <v>13022784.299088737</v>
      </c>
      <c r="T36" s="61">
        <v>-24745.295999999988</v>
      </c>
      <c r="V36" s="55">
        <v>12998039.003088737</v>
      </c>
      <c r="W36" s="329">
        <v>1083170</v>
      </c>
    </row>
    <row r="37" spans="1:23" x14ac:dyDescent="0.25">
      <c r="A37" s="64">
        <v>79</v>
      </c>
      <c r="B37" s="19" t="s">
        <v>39</v>
      </c>
      <c r="C37" s="17">
        <v>7240</v>
      </c>
      <c r="D37" s="17">
        <v>26299781.590000004</v>
      </c>
      <c r="E37" s="17">
        <v>9138616.1832151506</v>
      </c>
      <c r="F37" s="17">
        <v>1334991.3633983633</v>
      </c>
      <c r="G37" s="17">
        <v>36773389.136613518</v>
      </c>
      <c r="H37" s="47">
        <v>3599.08</v>
      </c>
      <c r="I37" s="6">
        <v>26057339.199999999</v>
      </c>
      <c r="J37" s="6">
        <v>10716049.936613519</v>
      </c>
      <c r="K37" s="60">
        <v>445265.7650232903</v>
      </c>
      <c r="L37" s="17">
        <v>1278151.4630441314</v>
      </c>
      <c r="M37" s="17">
        <v>0</v>
      </c>
      <c r="N37" s="14">
        <v>12439467.164680941</v>
      </c>
      <c r="O37" s="61">
        <v>-679844.3795915728</v>
      </c>
      <c r="P37" s="422">
        <v>11759622.785089368</v>
      </c>
      <c r="R37" s="145"/>
      <c r="S37" s="143">
        <v>11759622.785089368</v>
      </c>
      <c r="T37" s="61">
        <v>-83873.529600000038</v>
      </c>
      <c r="V37" s="55">
        <v>11675749.255489368</v>
      </c>
      <c r="W37" s="329">
        <v>972979</v>
      </c>
    </row>
    <row r="38" spans="1:23" x14ac:dyDescent="0.25">
      <c r="A38" s="64">
        <v>81</v>
      </c>
      <c r="B38" s="19" t="s">
        <v>40</v>
      </c>
      <c r="C38" s="17">
        <v>2924</v>
      </c>
      <c r="D38" s="17">
        <v>10518124.379999999</v>
      </c>
      <c r="E38" s="17">
        <v>4520351.7693193667</v>
      </c>
      <c r="F38" s="17">
        <v>969499.21760746033</v>
      </c>
      <c r="G38" s="17">
        <v>16007975.366926827</v>
      </c>
      <c r="H38" s="47">
        <v>3599.08</v>
      </c>
      <c r="I38" s="6">
        <v>10523709.92</v>
      </c>
      <c r="J38" s="6">
        <v>5484265.4469268266</v>
      </c>
      <c r="K38" s="60">
        <v>400565.43234372739</v>
      </c>
      <c r="L38" s="17">
        <v>943688.58036761079</v>
      </c>
      <c r="M38" s="17">
        <v>0</v>
      </c>
      <c r="N38" s="14">
        <v>6828519.4596381644</v>
      </c>
      <c r="O38" s="61">
        <v>2403090.2864930234</v>
      </c>
      <c r="P38" s="422">
        <v>9231609.7461311873</v>
      </c>
      <c r="R38" s="145"/>
      <c r="S38" s="143">
        <v>9231609.7461311873</v>
      </c>
      <c r="T38" s="61">
        <v>-58659.375360000005</v>
      </c>
      <c r="V38" s="55">
        <v>9172950.3707711864</v>
      </c>
      <c r="W38" s="329">
        <v>764413</v>
      </c>
    </row>
    <row r="39" spans="1:23" x14ac:dyDescent="0.25">
      <c r="A39" s="64">
        <v>82</v>
      </c>
      <c r="B39" s="33" t="s">
        <v>41</v>
      </c>
      <c r="C39" s="17">
        <v>9682</v>
      </c>
      <c r="D39" s="17">
        <v>33716708.960000001</v>
      </c>
      <c r="E39" s="17">
        <v>8065636.0880755587</v>
      </c>
      <c r="F39" s="17">
        <v>1186469.8995632452</v>
      </c>
      <c r="G39" s="17">
        <v>42968814.947638802</v>
      </c>
      <c r="H39" s="47">
        <v>3599.08</v>
      </c>
      <c r="I39" s="6">
        <v>34846292.560000002</v>
      </c>
      <c r="J39" s="6">
        <v>8122522.3876387998</v>
      </c>
      <c r="K39" s="60">
        <v>144088.22160727237</v>
      </c>
      <c r="L39" s="17">
        <v>1547488.9557330161</v>
      </c>
      <c r="M39" s="17">
        <v>0</v>
      </c>
      <c r="N39" s="14">
        <v>9814099.5649790876</v>
      </c>
      <c r="O39" s="61">
        <v>1631945.5436959965</v>
      </c>
      <c r="P39" s="422">
        <v>11446045.108675085</v>
      </c>
      <c r="R39" s="145"/>
      <c r="S39" s="143">
        <v>11446045.108675085</v>
      </c>
      <c r="T39" s="61">
        <v>-40491.118559999974</v>
      </c>
      <c r="V39" s="55">
        <v>11405553.990115086</v>
      </c>
      <c r="W39" s="329">
        <v>950463</v>
      </c>
    </row>
    <row r="40" spans="1:23" x14ac:dyDescent="0.25">
      <c r="A40" s="64">
        <v>86</v>
      </c>
      <c r="B40" s="19" t="s">
        <v>42</v>
      </c>
      <c r="C40" s="17">
        <v>8641</v>
      </c>
      <c r="D40" s="17">
        <v>30566137.810000002</v>
      </c>
      <c r="E40" s="17">
        <v>8700889.9733232018</v>
      </c>
      <c r="F40" s="17">
        <v>1336848.1575419623</v>
      </c>
      <c r="G40" s="17">
        <v>40603875.940865166</v>
      </c>
      <c r="H40" s="47">
        <v>3599.08</v>
      </c>
      <c r="I40" s="6">
        <v>31099650.280000001</v>
      </c>
      <c r="J40" s="6">
        <v>9504225.6608651653</v>
      </c>
      <c r="K40" s="60">
        <v>77702.300219495388</v>
      </c>
      <c r="L40" s="17">
        <v>1809412.0425908235</v>
      </c>
      <c r="M40" s="17">
        <v>0</v>
      </c>
      <c r="N40" s="14">
        <v>11391340.003675483</v>
      </c>
      <c r="O40" s="61">
        <v>3159904.8769116262</v>
      </c>
      <c r="P40" s="422">
        <v>14551244.880587108</v>
      </c>
      <c r="R40" s="145"/>
      <c r="S40" s="143">
        <v>14551244.880587108</v>
      </c>
      <c r="T40" s="61">
        <v>-920212.43904000008</v>
      </c>
      <c r="V40" s="55">
        <v>13631032.441547109</v>
      </c>
      <c r="W40" s="329">
        <v>1135919</v>
      </c>
    </row>
    <row r="41" spans="1:23" x14ac:dyDescent="0.25">
      <c r="A41" s="64">
        <v>90</v>
      </c>
      <c r="B41" s="19" t="s">
        <v>43</v>
      </c>
      <c r="C41" s="17">
        <v>3514</v>
      </c>
      <c r="D41" s="17">
        <v>13322720.120000001</v>
      </c>
      <c r="E41" s="17">
        <v>7976720.1301543703</v>
      </c>
      <c r="F41" s="17">
        <v>1387516.6682871091</v>
      </c>
      <c r="G41" s="17">
        <v>22686956.918441482</v>
      </c>
      <c r="H41" s="47">
        <v>3599.08</v>
      </c>
      <c r="I41" s="6">
        <v>12647167.119999999</v>
      </c>
      <c r="J41" s="6">
        <v>10039789.798441483</v>
      </c>
      <c r="K41" s="60">
        <v>640983.45256405463</v>
      </c>
      <c r="L41" s="17">
        <v>808189.58151146583</v>
      </c>
      <c r="M41" s="17">
        <v>0</v>
      </c>
      <c r="N41" s="14">
        <v>11488962.832517004</v>
      </c>
      <c r="O41" s="61">
        <v>2264416.2060260247</v>
      </c>
      <c r="P41" s="422">
        <v>13753379.038543029</v>
      </c>
      <c r="R41" s="145"/>
      <c r="S41" s="143">
        <v>13753379.038543029</v>
      </c>
      <c r="T41" s="61">
        <v>66421.584000000003</v>
      </c>
      <c r="V41" s="55">
        <v>13819800.622543029</v>
      </c>
      <c r="W41" s="329">
        <v>1151650</v>
      </c>
    </row>
    <row r="42" spans="1:23" x14ac:dyDescent="0.25">
      <c r="A42" s="64">
        <v>91</v>
      </c>
      <c r="B42" s="19" t="s">
        <v>44</v>
      </c>
      <c r="C42" s="17">
        <v>635181</v>
      </c>
      <c r="D42" s="17">
        <v>1880588134.5699999</v>
      </c>
      <c r="E42" s="17">
        <v>586838195.25731897</v>
      </c>
      <c r="F42" s="17">
        <v>283518174.6913482</v>
      </c>
      <c r="G42" s="17">
        <v>2750944504.5186672</v>
      </c>
      <c r="H42" s="47">
        <v>3599.08</v>
      </c>
      <c r="I42" s="6">
        <v>2286067233.48</v>
      </c>
      <c r="J42" s="6">
        <v>464877271.0386672</v>
      </c>
      <c r="K42" s="60">
        <v>34794725.54614199</v>
      </c>
      <c r="L42" s="17">
        <v>1947266.4118403196</v>
      </c>
      <c r="M42" s="17">
        <v>0</v>
      </c>
      <c r="N42" s="14">
        <v>501619262.9966495</v>
      </c>
      <c r="O42" s="61">
        <v>-319276692.50104439</v>
      </c>
      <c r="P42" s="422">
        <v>182342570.49560511</v>
      </c>
      <c r="R42" s="145"/>
      <c r="S42" s="143">
        <v>182342570.49560511</v>
      </c>
      <c r="T42" s="61">
        <v>-70140966.089184001</v>
      </c>
      <c r="V42" s="55">
        <v>112201604.40642111</v>
      </c>
      <c r="W42" s="329">
        <v>9350134</v>
      </c>
    </row>
    <row r="43" spans="1:23" x14ac:dyDescent="0.25">
      <c r="A43" s="64">
        <v>92</v>
      </c>
      <c r="B43" s="19" t="s">
        <v>45</v>
      </c>
      <c r="C43" s="17">
        <v>219341</v>
      </c>
      <c r="D43" s="17">
        <v>685333285.54000008</v>
      </c>
      <c r="E43" s="17">
        <v>185006307.79654947</v>
      </c>
      <c r="F43" s="17">
        <v>106722337.69256167</v>
      </c>
      <c r="G43" s="17">
        <v>977061931.02911115</v>
      </c>
      <c r="H43" s="47">
        <v>3599.08</v>
      </c>
      <c r="I43" s="6">
        <v>789425806.27999997</v>
      </c>
      <c r="J43" s="6">
        <v>187636124.74911118</v>
      </c>
      <c r="K43" s="60">
        <v>9401391.965658322</v>
      </c>
      <c r="L43" s="17">
        <v>1701707.7430409044</v>
      </c>
      <c r="M43" s="17">
        <v>0</v>
      </c>
      <c r="N43" s="14">
        <v>198739224.4578104</v>
      </c>
      <c r="O43" s="61">
        <v>-41649402.524136797</v>
      </c>
      <c r="P43" s="422">
        <v>157089821.93367362</v>
      </c>
      <c r="Q43" s="2">
        <v>3</v>
      </c>
      <c r="R43" s="145">
        <v>2290.0600466653668</v>
      </c>
      <c r="S43" s="143">
        <v>157092111.99372029</v>
      </c>
      <c r="T43" s="61">
        <v>-6176743.6632959992</v>
      </c>
      <c r="V43" s="55">
        <v>150915368.33042431</v>
      </c>
      <c r="W43" s="329">
        <v>12576281</v>
      </c>
    </row>
    <row r="44" spans="1:23" x14ac:dyDescent="0.25">
      <c r="A44" s="64">
        <v>97</v>
      </c>
      <c r="B44" s="19" t="s">
        <v>46</v>
      </c>
      <c r="C44" s="17">
        <v>2274</v>
      </c>
      <c r="D44" s="17">
        <v>8366499.4000000004</v>
      </c>
      <c r="E44" s="17">
        <v>3644204.3872597227</v>
      </c>
      <c r="F44" s="17">
        <v>1240847.6654206538</v>
      </c>
      <c r="G44" s="17">
        <v>13251551.452680377</v>
      </c>
      <c r="H44" s="47">
        <v>3599.08</v>
      </c>
      <c r="I44" s="6">
        <v>8184307.9199999999</v>
      </c>
      <c r="J44" s="6">
        <v>5067243.5326803774</v>
      </c>
      <c r="K44" s="60">
        <v>53307.716476413974</v>
      </c>
      <c r="L44" s="17">
        <v>891132.18600215227</v>
      </c>
      <c r="M44" s="17">
        <v>0</v>
      </c>
      <c r="N44" s="14">
        <v>6011683.4351589438</v>
      </c>
      <c r="O44" s="61">
        <v>1574441.9140841027</v>
      </c>
      <c r="P44" s="422">
        <v>7586125.3492430467</v>
      </c>
      <c r="R44" s="145"/>
      <c r="S44" s="143">
        <v>7586125.3492430467</v>
      </c>
      <c r="T44" s="61">
        <v>66981.609119999994</v>
      </c>
      <c r="V44" s="55">
        <v>7653106.9583630469</v>
      </c>
      <c r="W44" s="329">
        <v>637759</v>
      </c>
    </row>
    <row r="45" spans="1:23" x14ac:dyDescent="0.25">
      <c r="A45" s="64">
        <v>98</v>
      </c>
      <c r="B45" s="19" t="s">
        <v>47</v>
      </c>
      <c r="C45" s="17">
        <v>23791</v>
      </c>
      <c r="D45" s="17">
        <v>84708502.329999998</v>
      </c>
      <c r="E45" s="17">
        <v>26978966.090582207</v>
      </c>
      <c r="F45" s="17">
        <v>3836580.1179323057</v>
      </c>
      <c r="G45" s="17">
        <v>115524048.53851451</v>
      </c>
      <c r="H45" s="47">
        <v>3599.08</v>
      </c>
      <c r="I45" s="6">
        <v>85625712.280000001</v>
      </c>
      <c r="J45" s="6">
        <v>29898336.258514509</v>
      </c>
      <c r="K45" s="60">
        <v>313116.83241793822</v>
      </c>
      <c r="L45" s="17">
        <v>4501158.8966734689</v>
      </c>
      <c r="M45" s="17">
        <v>0</v>
      </c>
      <c r="N45" s="14">
        <v>34712611.987605914</v>
      </c>
      <c r="O45" s="61">
        <v>6257280.1694361866</v>
      </c>
      <c r="P45" s="422">
        <v>40969892.157042101</v>
      </c>
      <c r="R45" s="145"/>
      <c r="S45" s="143">
        <v>40969892.157042101</v>
      </c>
      <c r="T45" s="61">
        <v>-3033534.9533280004</v>
      </c>
      <c r="V45" s="55">
        <v>37936357.203714103</v>
      </c>
      <c r="W45" s="329">
        <v>3161363</v>
      </c>
    </row>
    <row r="46" spans="1:23" x14ac:dyDescent="0.25">
      <c r="A46" s="64">
        <v>99</v>
      </c>
      <c r="B46" s="19" t="s">
        <v>48</v>
      </c>
      <c r="C46" s="17">
        <v>1759</v>
      </c>
      <c r="D46" s="17">
        <v>6207324.3200000003</v>
      </c>
      <c r="E46" s="17">
        <v>2175258.4811786758</v>
      </c>
      <c r="F46" s="17">
        <v>727032.54756886803</v>
      </c>
      <c r="G46" s="17">
        <v>9109615.348747544</v>
      </c>
      <c r="H46" s="47">
        <v>3599.08</v>
      </c>
      <c r="I46" s="6">
        <v>6330781.7199999997</v>
      </c>
      <c r="J46" s="6">
        <v>2778833.6287475443</v>
      </c>
      <c r="K46" s="60">
        <v>67635.714583959896</v>
      </c>
      <c r="L46" s="17">
        <v>852337.10485658271</v>
      </c>
      <c r="M46" s="17">
        <v>0</v>
      </c>
      <c r="N46" s="14">
        <v>3698806.448188087</v>
      </c>
      <c r="O46" s="61">
        <v>1185194.0850902314</v>
      </c>
      <c r="P46" s="422">
        <v>4884000.5332783181</v>
      </c>
      <c r="R46" s="145"/>
      <c r="S46" s="143">
        <v>4884000.5332783181</v>
      </c>
      <c r="T46" s="61">
        <v>-19600.879199999996</v>
      </c>
      <c r="V46" s="55">
        <v>4864399.6540783178</v>
      </c>
      <c r="W46" s="329">
        <v>405367</v>
      </c>
    </row>
    <row r="47" spans="1:23" x14ac:dyDescent="0.25">
      <c r="A47" s="64">
        <v>102</v>
      </c>
      <c r="B47" s="19" t="s">
        <v>49</v>
      </c>
      <c r="C47" s="17">
        <v>10403</v>
      </c>
      <c r="D47" s="17">
        <v>38123533.759999998</v>
      </c>
      <c r="E47" s="17">
        <v>12789133.907366093</v>
      </c>
      <c r="F47" s="17">
        <v>1988577.8895372432</v>
      </c>
      <c r="G47" s="17">
        <v>52901245.556903332</v>
      </c>
      <c r="H47" s="47">
        <v>3599.08</v>
      </c>
      <c r="I47" s="6">
        <v>37441229.240000002</v>
      </c>
      <c r="J47" s="6">
        <v>15460016.31690333</v>
      </c>
      <c r="K47" s="60">
        <v>387388.75378311635</v>
      </c>
      <c r="L47" s="17">
        <v>2816469.0611295137</v>
      </c>
      <c r="M47" s="17">
        <v>0</v>
      </c>
      <c r="N47" s="14">
        <v>18663874.131815959</v>
      </c>
      <c r="O47" s="61">
        <v>7073339.609201951</v>
      </c>
      <c r="P47" s="422">
        <v>25737213.741017908</v>
      </c>
      <c r="R47" s="145"/>
      <c r="S47" s="143">
        <v>25737213.741017908</v>
      </c>
      <c r="T47" s="61">
        <v>262404.32832000003</v>
      </c>
      <c r="V47" s="55">
        <v>25999618.069337908</v>
      </c>
      <c r="W47" s="329">
        <v>2166635</v>
      </c>
    </row>
    <row r="48" spans="1:23" x14ac:dyDescent="0.25">
      <c r="A48" s="64">
        <v>103</v>
      </c>
      <c r="B48" s="19" t="s">
        <v>50</v>
      </c>
      <c r="C48" s="17">
        <v>2345</v>
      </c>
      <c r="D48" s="17">
        <v>8538118.0700000003</v>
      </c>
      <c r="E48" s="17">
        <v>2950621.7579592164</v>
      </c>
      <c r="F48" s="17">
        <v>443944.86847905238</v>
      </c>
      <c r="G48" s="17">
        <v>11932684.69643827</v>
      </c>
      <c r="H48" s="47">
        <v>3599.08</v>
      </c>
      <c r="I48" s="6">
        <v>8439842.5999999996</v>
      </c>
      <c r="J48" s="6">
        <v>3492842.0964382701</v>
      </c>
      <c r="K48" s="60">
        <v>37423.257049548229</v>
      </c>
      <c r="L48" s="17">
        <v>761858.02738510584</v>
      </c>
      <c r="M48" s="17">
        <v>0</v>
      </c>
      <c r="N48" s="14">
        <v>4292123.3808729239</v>
      </c>
      <c r="O48" s="61">
        <v>1907418.235207442</v>
      </c>
      <c r="P48" s="422">
        <v>6199541.6160803661</v>
      </c>
      <c r="R48" s="145"/>
      <c r="S48" s="143">
        <v>6199541.6160803661</v>
      </c>
      <c r="T48" s="61">
        <v>-16983.087360000005</v>
      </c>
      <c r="V48" s="55">
        <v>6182558.5287203658</v>
      </c>
      <c r="W48" s="329">
        <v>515213</v>
      </c>
    </row>
    <row r="49" spans="1:23" x14ac:dyDescent="0.25">
      <c r="A49" s="64">
        <v>105</v>
      </c>
      <c r="B49" s="19" t="s">
        <v>51</v>
      </c>
      <c r="C49" s="17">
        <v>2406</v>
      </c>
      <c r="D49" s="17">
        <v>8613667.5099999998</v>
      </c>
      <c r="E49" s="17">
        <v>5172131.4729037015</v>
      </c>
      <c r="F49" s="17">
        <v>1392943.059703337</v>
      </c>
      <c r="G49" s="17">
        <v>15178742.042607037</v>
      </c>
      <c r="H49" s="47">
        <v>3599.08</v>
      </c>
      <c r="I49" s="6">
        <v>8659386.4800000004</v>
      </c>
      <c r="J49" s="6">
        <v>6519355.5626070369</v>
      </c>
      <c r="K49" s="60">
        <v>2318962.7114019492</v>
      </c>
      <c r="L49" s="17">
        <v>917142.36772083212</v>
      </c>
      <c r="M49" s="17">
        <v>0</v>
      </c>
      <c r="N49" s="14">
        <v>9755460.6417298168</v>
      </c>
      <c r="O49" s="61">
        <v>2071529.1849305753</v>
      </c>
      <c r="P49" s="422">
        <v>11826989.826660393</v>
      </c>
      <c r="R49" s="145"/>
      <c r="S49" s="143">
        <v>11826989.826660393</v>
      </c>
      <c r="T49" s="61">
        <v>-7814.3039999999964</v>
      </c>
      <c r="V49" s="55">
        <v>11819175.522660393</v>
      </c>
      <c r="W49" s="329">
        <v>984931</v>
      </c>
    </row>
    <row r="50" spans="1:23" x14ac:dyDescent="0.25">
      <c r="A50" s="64">
        <v>106</v>
      </c>
      <c r="B50" s="19" t="s">
        <v>52</v>
      </c>
      <c r="C50" s="17">
        <v>46596</v>
      </c>
      <c r="D50" s="17">
        <v>155729370.34999999</v>
      </c>
      <c r="E50" s="17">
        <v>53232360.088465825</v>
      </c>
      <c r="F50" s="17">
        <v>9831752.408290837</v>
      </c>
      <c r="G50" s="17">
        <v>218793482.84675667</v>
      </c>
      <c r="H50" s="47">
        <v>3599.08</v>
      </c>
      <c r="I50" s="6">
        <v>167702731.68000001</v>
      </c>
      <c r="J50" s="6">
        <v>51090751.16675666</v>
      </c>
      <c r="K50" s="60">
        <v>1594331.4864314517</v>
      </c>
      <c r="L50" s="17">
        <v>6018073.3507711934</v>
      </c>
      <c r="M50" s="17">
        <v>0</v>
      </c>
      <c r="N50" s="14">
        <v>58703156.003959306</v>
      </c>
      <c r="O50" s="61">
        <v>-4228862.172385606</v>
      </c>
      <c r="P50" s="422">
        <v>54474293.831573702</v>
      </c>
      <c r="R50" s="145"/>
      <c r="S50" s="143">
        <v>54474293.831573702</v>
      </c>
      <c r="T50" s="61">
        <v>31465.597440000158</v>
      </c>
      <c r="V50" s="55">
        <v>54505759.429013699</v>
      </c>
      <c r="W50" s="329">
        <v>4542147</v>
      </c>
    </row>
    <row r="51" spans="1:23" x14ac:dyDescent="0.25">
      <c r="A51" s="64">
        <v>108</v>
      </c>
      <c r="B51" s="33" t="s">
        <v>53</v>
      </c>
      <c r="C51" s="17">
        <v>10681</v>
      </c>
      <c r="D51" s="17">
        <v>38943609.319999993</v>
      </c>
      <c r="E51" s="17">
        <v>12165214.459351541</v>
      </c>
      <c r="F51" s="17">
        <v>1795071.4666841791</v>
      </c>
      <c r="G51" s="17">
        <v>52903895.24603571</v>
      </c>
      <c r="H51" s="47">
        <v>3599.08</v>
      </c>
      <c r="I51" s="6">
        <v>38441773.479999997</v>
      </c>
      <c r="J51" s="6">
        <v>14462121.766035713</v>
      </c>
      <c r="K51" s="60">
        <v>199456.78413896644</v>
      </c>
      <c r="L51" s="17">
        <v>2189457.9970970685</v>
      </c>
      <c r="M51" s="17">
        <v>0</v>
      </c>
      <c r="N51" s="14">
        <v>16851036.547271747</v>
      </c>
      <c r="O51" s="61">
        <v>5876712.6893104762</v>
      </c>
      <c r="P51" s="422">
        <v>22727749.236582223</v>
      </c>
      <c r="R51" s="145"/>
      <c r="S51" s="143">
        <v>22727749.236582223</v>
      </c>
      <c r="T51" s="61">
        <v>-75772.701120000042</v>
      </c>
      <c r="V51" s="55">
        <v>22651976.535462223</v>
      </c>
      <c r="W51" s="329">
        <v>1887665</v>
      </c>
    </row>
    <row r="52" spans="1:23" x14ac:dyDescent="0.25">
      <c r="A52" s="64">
        <v>109</v>
      </c>
      <c r="B52" s="33" t="s">
        <v>54</v>
      </c>
      <c r="C52" s="17">
        <v>67850</v>
      </c>
      <c r="D52" s="17">
        <v>235837528.89000002</v>
      </c>
      <c r="E52" s="17">
        <v>78143535.66157043</v>
      </c>
      <c r="F52" s="17">
        <v>14685299.373310046</v>
      </c>
      <c r="G52" s="17">
        <v>328666363.92488045</v>
      </c>
      <c r="H52" s="47">
        <v>3599.08</v>
      </c>
      <c r="I52" s="6">
        <v>244197578</v>
      </c>
      <c r="J52" s="6">
        <v>84468785.924880445</v>
      </c>
      <c r="K52" s="60">
        <v>2627980.4416686152</v>
      </c>
      <c r="L52" s="17">
        <v>8637969.1645659599</v>
      </c>
      <c r="M52" s="17">
        <v>0</v>
      </c>
      <c r="N52" s="14">
        <v>95734735.531115025</v>
      </c>
      <c r="O52" s="61">
        <v>8014693.3981892699</v>
      </c>
      <c r="P52" s="422">
        <v>103749428.9293043</v>
      </c>
      <c r="R52" s="145"/>
      <c r="S52" s="143">
        <v>103749428.9293043</v>
      </c>
      <c r="T52" s="61">
        <v>278258.24875200028</v>
      </c>
      <c r="V52" s="55">
        <v>104027687.1780563</v>
      </c>
      <c r="W52" s="329">
        <v>8668974</v>
      </c>
    </row>
    <row r="53" spans="1:23" x14ac:dyDescent="0.25">
      <c r="A53" s="64">
        <v>111</v>
      </c>
      <c r="B53" s="33" t="s">
        <v>55</v>
      </c>
      <c r="C53" s="17">
        <v>19350</v>
      </c>
      <c r="D53" s="17">
        <v>66609806.480000004</v>
      </c>
      <c r="E53" s="17">
        <v>30274698.27779169</v>
      </c>
      <c r="F53" s="17">
        <v>4525051.837130866</v>
      </c>
      <c r="G53" s="17">
        <v>101409556.59492256</v>
      </c>
      <c r="H53" s="47">
        <v>3599.08</v>
      </c>
      <c r="I53" s="6">
        <v>69642198</v>
      </c>
      <c r="J53" s="6">
        <v>31767358.594922557</v>
      </c>
      <c r="K53" s="60">
        <v>661090.63769876771</v>
      </c>
      <c r="L53" s="17">
        <v>4200973.2734602178</v>
      </c>
      <c r="M53" s="17">
        <v>0</v>
      </c>
      <c r="N53" s="14">
        <v>36629422.506081544</v>
      </c>
      <c r="O53" s="61">
        <v>8421615.5090692677</v>
      </c>
      <c r="P53" s="422">
        <v>45051038.015150815</v>
      </c>
      <c r="R53" s="145"/>
      <c r="S53" s="143">
        <v>45051038.015150815</v>
      </c>
      <c r="T53" s="61">
        <v>-24732.272159999993</v>
      </c>
      <c r="V53" s="55">
        <v>45026305.742990814</v>
      </c>
      <c r="W53" s="329">
        <v>3752192</v>
      </c>
    </row>
    <row r="54" spans="1:23" x14ac:dyDescent="0.25">
      <c r="A54" s="64">
        <v>139</v>
      </c>
      <c r="B54" s="33" t="s">
        <v>56</v>
      </c>
      <c r="C54" s="17">
        <v>9628</v>
      </c>
      <c r="D54" s="17">
        <v>37677446.32</v>
      </c>
      <c r="E54" s="17">
        <v>12053558.574281333</v>
      </c>
      <c r="F54" s="17">
        <v>2436241.6120720883</v>
      </c>
      <c r="G54" s="17">
        <v>52167246.506353423</v>
      </c>
      <c r="H54" s="47">
        <v>3599.08</v>
      </c>
      <c r="I54" s="6">
        <v>34651942.240000002</v>
      </c>
      <c r="J54" s="6">
        <v>17515304.266353421</v>
      </c>
      <c r="K54" s="60">
        <v>185877.96426029486</v>
      </c>
      <c r="L54" s="17">
        <v>1743235.7447488112</v>
      </c>
      <c r="M54" s="17">
        <v>0</v>
      </c>
      <c r="N54" s="14">
        <v>19444417.975362528</v>
      </c>
      <c r="O54" s="61">
        <v>7766950.0123632895</v>
      </c>
      <c r="P54" s="422">
        <v>27211367.987725817</v>
      </c>
      <c r="Q54" s="2">
        <v>421</v>
      </c>
      <c r="R54" s="145">
        <v>587327.7272699296</v>
      </c>
      <c r="S54" s="143">
        <v>27798695.714995746</v>
      </c>
      <c r="T54" s="61">
        <v>-20655.810240000006</v>
      </c>
      <c r="V54" s="55">
        <v>27778039.904755745</v>
      </c>
      <c r="W54" s="329">
        <v>2314837</v>
      </c>
    </row>
    <row r="55" spans="1:23" x14ac:dyDescent="0.25">
      <c r="A55" s="64">
        <v>140</v>
      </c>
      <c r="B55" s="33" t="s">
        <v>57</v>
      </c>
      <c r="C55" s="17">
        <v>21767</v>
      </c>
      <c r="D55" s="17">
        <v>75095879.189999998</v>
      </c>
      <c r="E55" s="17">
        <v>37308544.128909431</v>
      </c>
      <c r="F55" s="17">
        <v>4073663.863102627</v>
      </c>
      <c r="G55" s="17">
        <v>116478087.18201207</v>
      </c>
      <c r="H55" s="47">
        <v>3599.08</v>
      </c>
      <c r="I55" s="6">
        <v>78341174.359999999</v>
      </c>
      <c r="J55" s="6">
        <v>38136912.822012067</v>
      </c>
      <c r="K55" s="60">
        <v>1168873.6006978168</v>
      </c>
      <c r="L55" s="17">
        <v>4325980.5660502315</v>
      </c>
      <c r="M55" s="17">
        <v>0</v>
      </c>
      <c r="N55" s="14">
        <v>43631766.988760114</v>
      </c>
      <c r="O55" s="61">
        <v>11327331.453205856</v>
      </c>
      <c r="P55" s="422">
        <v>54959098.441965967</v>
      </c>
      <c r="R55" s="145"/>
      <c r="S55" s="143">
        <v>54959098.441965967</v>
      </c>
      <c r="T55" s="61">
        <v>-156064.67471999998</v>
      </c>
      <c r="V55" s="55">
        <v>54803033.767245971</v>
      </c>
      <c r="W55" s="329">
        <v>4566919</v>
      </c>
    </row>
    <row r="56" spans="1:23" x14ac:dyDescent="0.25">
      <c r="A56" s="64">
        <v>142</v>
      </c>
      <c r="B56" s="19" t="s">
        <v>58</v>
      </c>
      <c r="C56" s="17">
        <v>6889</v>
      </c>
      <c r="D56" s="17">
        <v>24893975.379999999</v>
      </c>
      <c r="E56" s="17">
        <v>8589615.3125608638</v>
      </c>
      <c r="F56" s="17">
        <v>1413294.8036899073</v>
      </c>
      <c r="G56" s="17">
        <v>34896885.496250771</v>
      </c>
      <c r="H56" s="47">
        <v>3599.08</v>
      </c>
      <c r="I56" s="6">
        <v>24794062.120000001</v>
      </c>
      <c r="J56" s="6">
        <v>10102823.37625077</v>
      </c>
      <c r="K56" s="60">
        <v>174910.50319145239</v>
      </c>
      <c r="L56" s="17">
        <v>1522563.4890376378</v>
      </c>
      <c r="M56" s="17">
        <v>0</v>
      </c>
      <c r="N56" s="14">
        <v>11800297.368479861</v>
      </c>
      <c r="O56" s="61">
        <v>3772029.9007723439</v>
      </c>
      <c r="P56" s="422">
        <v>15572327.269252205</v>
      </c>
      <c r="R56" s="145"/>
      <c r="S56" s="143">
        <v>15572327.269252205</v>
      </c>
      <c r="T56" s="61">
        <v>266250.26827200013</v>
      </c>
      <c r="V56" s="55">
        <v>15838577.537524205</v>
      </c>
      <c r="W56" s="329">
        <v>1319881</v>
      </c>
    </row>
    <row r="57" spans="1:23" x14ac:dyDescent="0.25">
      <c r="A57" s="64">
        <v>143</v>
      </c>
      <c r="B57" s="19" t="s">
        <v>59</v>
      </c>
      <c r="C57" s="17">
        <v>7128</v>
      </c>
      <c r="D57" s="17">
        <v>25776906.879999999</v>
      </c>
      <c r="E57" s="17">
        <v>9244927.5885103308</v>
      </c>
      <c r="F57" s="17">
        <v>1613754.6626451879</v>
      </c>
      <c r="G57" s="17">
        <v>36635589.131155521</v>
      </c>
      <c r="H57" s="47">
        <v>3599.08</v>
      </c>
      <c r="I57" s="6">
        <v>25654242.239999998</v>
      </c>
      <c r="J57" s="6">
        <v>10981346.891155522</v>
      </c>
      <c r="K57" s="60">
        <v>234791.11907156129</v>
      </c>
      <c r="L57" s="17">
        <v>1955713.0705933615</v>
      </c>
      <c r="M57" s="17">
        <v>0</v>
      </c>
      <c r="N57" s="14">
        <v>13171851.080820445</v>
      </c>
      <c r="O57" s="61">
        <v>4649217.3052385896</v>
      </c>
      <c r="P57" s="422">
        <v>17821068.386059035</v>
      </c>
      <c r="R57" s="145"/>
      <c r="S57" s="143">
        <v>17821068.386059035</v>
      </c>
      <c r="T57" s="61">
        <v>221405.27999999997</v>
      </c>
      <c r="V57" s="55">
        <v>18042473.666059036</v>
      </c>
      <c r="W57" s="329">
        <v>1503539</v>
      </c>
    </row>
    <row r="58" spans="1:23" x14ac:dyDescent="0.25">
      <c r="A58" s="64">
        <v>145</v>
      </c>
      <c r="B58" s="19" t="s">
        <v>60</v>
      </c>
      <c r="C58" s="17">
        <v>12167</v>
      </c>
      <c r="D58" s="17">
        <v>45676676.699999996</v>
      </c>
      <c r="E58" s="17">
        <v>15539500.179584248</v>
      </c>
      <c r="F58" s="17">
        <v>1454501.4062056304</v>
      </c>
      <c r="G58" s="17">
        <v>62670678.285789877</v>
      </c>
      <c r="H58" s="47">
        <v>3599.08</v>
      </c>
      <c r="I58" s="6">
        <v>43790006.359999999</v>
      </c>
      <c r="J58" s="6">
        <v>18880671.925789878</v>
      </c>
      <c r="K58" s="60">
        <v>173062.76968080684</v>
      </c>
      <c r="L58" s="17">
        <v>2614368.6117052361</v>
      </c>
      <c r="M58" s="17">
        <v>0</v>
      </c>
      <c r="N58" s="14">
        <v>21668103.307175919</v>
      </c>
      <c r="O58" s="61">
        <v>7677768.4379061712</v>
      </c>
      <c r="P58" s="422">
        <v>29345871.745082092</v>
      </c>
      <c r="R58" s="145"/>
      <c r="S58" s="143">
        <v>29345871.745082092</v>
      </c>
      <c r="T58" s="61">
        <v>32898.219839999976</v>
      </c>
      <c r="V58" s="55">
        <v>29378769.964922093</v>
      </c>
      <c r="W58" s="329">
        <v>2448231</v>
      </c>
    </row>
    <row r="59" spans="1:23" x14ac:dyDescent="0.25">
      <c r="A59" s="64">
        <v>146</v>
      </c>
      <c r="B59" s="19" t="s">
        <v>61</v>
      </c>
      <c r="C59" s="17">
        <v>5237</v>
      </c>
      <c r="D59" s="17">
        <v>19169821.399999999</v>
      </c>
      <c r="E59" s="17">
        <v>11245766.984758008</v>
      </c>
      <c r="F59" s="17">
        <v>3083079.6948820823</v>
      </c>
      <c r="G59" s="17">
        <v>33498668.07964009</v>
      </c>
      <c r="H59" s="47">
        <v>3599.08</v>
      </c>
      <c r="I59" s="6">
        <v>18848381.960000001</v>
      </c>
      <c r="J59" s="6">
        <v>14650286.11964009</v>
      </c>
      <c r="K59" s="60">
        <v>2401621.8106199764</v>
      </c>
      <c r="L59" s="17">
        <v>1728145.6691245586</v>
      </c>
      <c r="M59" s="17">
        <v>0</v>
      </c>
      <c r="N59" s="14">
        <v>18780053.599384625</v>
      </c>
      <c r="O59" s="61">
        <v>2835271.3676183135</v>
      </c>
      <c r="P59" s="422">
        <v>21615324.967002939</v>
      </c>
      <c r="R59" s="145"/>
      <c r="S59" s="143">
        <v>21615324.967002939</v>
      </c>
      <c r="T59" s="61">
        <v>60730.165919999992</v>
      </c>
      <c r="V59" s="55">
        <v>21676055.13292294</v>
      </c>
      <c r="W59" s="329">
        <v>1806338</v>
      </c>
    </row>
    <row r="60" spans="1:23" x14ac:dyDescent="0.25">
      <c r="A60" s="64">
        <v>148</v>
      </c>
      <c r="B60" s="19" t="s">
        <v>62</v>
      </c>
      <c r="C60" s="17">
        <v>6825</v>
      </c>
      <c r="D60" s="17">
        <v>21228446.340000004</v>
      </c>
      <c r="E60" s="17">
        <v>8259983.9050435293</v>
      </c>
      <c r="F60" s="17">
        <v>6536354.6735530561</v>
      </c>
      <c r="G60" s="17">
        <v>36024784.918596588</v>
      </c>
      <c r="H60" s="47">
        <v>3599.08</v>
      </c>
      <c r="I60" s="6">
        <v>24563721</v>
      </c>
      <c r="J60" s="6">
        <v>11461063.918596588</v>
      </c>
      <c r="K60" s="60">
        <v>8135958.4398628483</v>
      </c>
      <c r="L60" s="17">
        <v>2137170.0649288204</v>
      </c>
      <c r="M60" s="17">
        <v>0</v>
      </c>
      <c r="N60" s="14">
        <v>21734192.423388258</v>
      </c>
      <c r="O60" s="61">
        <v>2036412.6503578941</v>
      </c>
      <c r="P60" s="422">
        <v>23770605.073746152</v>
      </c>
      <c r="R60" s="145"/>
      <c r="S60" s="143">
        <v>23770605.073746152</v>
      </c>
      <c r="T60" s="61">
        <v>-22270.766399999993</v>
      </c>
      <c r="V60" s="55">
        <v>23748334.307346154</v>
      </c>
      <c r="W60" s="329">
        <v>1979028</v>
      </c>
    </row>
    <row r="61" spans="1:23" x14ac:dyDescent="0.25">
      <c r="A61" s="64">
        <v>149</v>
      </c>
      <c r="B61" s="19" t="s">
        <v>63</v>
      </c>
      <c r="C61" s="17">
        <v>5585</v>
      </c>
      <c r="D61" s="17">
        <v>20261441.129999999</v>
      </c>
      <c r="E61" s="17">
        <v>5419645.9310005149</v>
      </c>
      <c r="F61" s="17">
        <v>2076206.3981105867</v>
      </c>
      <c r="G61" s="17">
        <v>27757293.459111102</v>
      </c>
      <c r="H61" s="47">
        <v>3599.08</v>
      </c>
      <c r="I61" s="6">
        <v>20100861.800000001</v>
      </c>
      <c r="J61" s="6">
        <v>7656431.6591111012</v>
      </c>
      <c r="K61" s="60">
        <v>44277.832363086229</v>
      </c>
      <c r="L61" s="17">
        <v>774334.14814537822</v>
      </c>
      <c r="M61" s="17">
        <v>0</v>
      </c>
      <c r="N61" s="14">
        <v>8475043.6396195646</v>
      </c>
      <c r="O61" s="61">
        <v>-390967.46800254699</v>
      </c>
      <c r="P61" s="422">
        <v>8084076.1716170181</v>
      </c>
      <c r="R61" s="145"/>
      <c r="S61" s="143">
        <v>8084076.1716170181</v>
      </c>
      <c r="T61" s="61">
        <v>-2303288.2445279993</v>
      </c>
      <c r="V61" s="55">
        <v>5780787.9270890187</v>
      </c>
      <c r="W61" s="329">
        <v>481732</v>
      </c>
    </row>
    <row r="62" spans="1:23" x14ac:dyDescent="0.25">
      <c r="A62" s="64">
        <v>151</v>
      </c>
      <c r="B62" s="19" t="s">
        <v>64</v>
      </c>
      <c r="C62" s="17">
        <v>2079</v>
      </c>
      <c r="D62" s="17">
        <v>8161695.6600000011</v>
      </c>
      <c r="E62" s="17">
        <v>3811520.0965514425</v>
      </c>
      <c r="F62" s="17">
        <v>815272.23018611432</v>
      </c>
      <c r="G62" s="17">
        <v>12788487.986737559</v>
      </c>
      <c r="H62" s="47">
        <v>3599.08</v>
      </c>
      <c r="I62" s="6">
        <v>7482487.3200000003</v>
      </c>
      <c r="J62" s="6">
        <v>5306000.6667375583</v>
      </c>
      <c r="K62" s="60">
        <v>265251.23885587911</v>
      </c>
      <c r="L62" s="17">
        <v>825691.43995668786</v>
      </c>
      <c r="M62" s="17">
        <v>0</v>
      </c>
      <c r="N62" s="14">
        <v>6396943.3455501255</v>
      </c>
      <c r="O62" s="61">
        <v>1980545.9536909086</v>
      </c>
      <c r="P62" s="422">
        <v>8377489.2992410343</v>
      </c>
      <c r="R62" s="145"/>
      <c r="S62" s="143">
        <v>8377489.2992410343</v>
      </c>
      <c r="T62" s="61">
        <v>-12398.695680000004</v>
      </c>
      <c r="V62" s="55">
        <v>8365090.6035610344</v>
      </c>
      <c r="W62" s="329">
        <v>697091</v>
      </c>
    </row>
    <row r="63" spans="1:23" x14ac:dyDescent="0.25">
      <c r="A63" s="64">
        <v>152</v>
      </c>
      <c r="B63" s="19" t="s">
        <v>65</v>
      </c>
      <c r="C63" s="17">
        <v>4712</v>
      </c>
      <c r="D63" s="17">
        <v>17869733.139999997</v>
      </c>
      <c r="E63" s="17">
        <v>6636243.0006744731</v>
      </c>
      <c r="F63" s="17">
        <v>707499.14317819104</v>
      </c>
      <c r="G63" s="17">
        <v>25213475.283852663</v>
      </c>
      <c r="H63" s="47">
        <v>3599.08</v>
      </c>
      <c r="I63" s="6">
        <v>16958864.960000001</v>
      </c>
      <c r="J63" s="6">
        <v>8254610.323852662</v>
      </c>
      <c r="K63" s="60">
        <v>74232.584819946875</v>
      </c>
      <c r="L63" s="17">
        <v>1262979.554211251</v>
      </c>
      <c r="M63" s="17">
        <v>0</v>
      </c>
      <c r="N63" s="14">
        <v>9591822.4628838599</v>
      </c>
      <c r="O63" s="61">
        <v>3555002.7781693013</v>
      </c>
      <c r="P63" s="422">
        <v>13146825.24105316</v>
      </c>
      <c r="R63" s="145"/>
      <c r="S63" s="143">
        <v>13146825.24105316</v>
      </c>
      <c r="T63" s="61">
        <v>-21385.145279999997</v>
      </c>
      <c r="V63" s="55">
        <v>13125440.09577316</v>
      </c>
      <c r="W63" s="329">
        <v>1093787</v>
      </c>
    </row>
    <row r="64" spans="1:23" x14ac:dyDescent="0.25">
      <c r="A64" s="64">
        <v>153</v>
      </c>
      <c r="B64" s="19" t="s">
        <v>66</v>
      </c>
      <c r="C64" s="17">
        <v>27517</v>
      </c>
      <c r="D64" s="17">
        <v>94381781.349999994</v>
      </c>
      <c r="E64" s="17">
        <v>43748190.005164199</v>
      </c>
      <c r="F64" s="17">
        <v>7105667.3764800914</v>
      </c>
      <c r="G64" s="17">
        <v>145235638.7316443</v>
      </c>
      <c r="H64" s="47">
        <v>3599.08</v>
      </c>
      <c r="I64" s="6">
        <v>99035884.359999999</v>
      </c>
      <c r="J64" s="6">
        <v>46199754.371644303</v>
      </c>
      <c r="K64" s="60">
        <v>1144617.5345913549</v>
      </c>
      <c r="L64" s="17">
        <v>4528469.5430091592</v>
      </c>
      <c r="M64" s="17">
        <v>0</v>
      </c>
      <c r="N64" s="14">
        <v>51872841.44924482</v>
      </c>
      <c r="O64" s="61">
        <v>6178094.3350720061</v>
      </c>
      <c r="P64" s="422">
        <v>58050935.784316823</v>
      </c>
      <c r="R64" s="145"/>
      <c r="S64" s="143">
        <v>58050935.784316823</v>
      </c>
      <c r="T64" s="61">
        <v>-1182285.9618239999</v>
      </c>
      <c r="V64" s="55">
        <v>56868649.822492823</v>
      </c>
      <c r="W64" s="329">
        <v>4739054</v>
      </c>
    </row>
    <row r="65" spans="1:23" x14ac:dyDescent="0.25">
      <c r="A65" s="64">
        <v>165</v>
      </c>
      <c r="B65" s="19" t="s">
        <v>67</v>
      </c>
      <c r="C65" s="17">
        <v>16709</v>
      </c>
      <c r="D65" s="17">
        <v>59015799.93999999</v>
      </c>
      <c r="E65" s="17">
        <v>17422338.986287832</v>
      </c>
      <c r="F65" s="17">
        <v>2801498.001193814</v>
      </c>
      <c r="G65" s="17">
        <v>79239636.927481651</v>
      </c>
      <c r="H65" s="47">
        <v>3599.08</v>
      </c>
      <c r="I65" s="6">
        <v>60137027.719999999</v>
      </c>
      <c r="J65" s="6">
        <v>19102609.207481652</v>
      </c>
      <c r="K65" s="60">
        <v>334092.59004370711</v>
      </c>
      <c r="L65" s="17">
        <v>1960633.3005318386</v>
      </c>
      <c r="M65" s="17">
        <v>0</v>
      </c>
      <c r="N65" s="14">
        <v>21397335.098057199</v>
      </c>
      <c r="O65" s="61">
        <v>3907779.9157853643</v>
      </c>
      <c r="P65" s="422">
        <v>25305115.013842564</v>
      </c>
      <c r="R65" s="145"/>
      <c r="S65" s="143">
        <v>25305115.013842564</v>
      </c>
      <c r="T65" s="61">
        <v>-24250.390080000216</v>
      </c>
      <c r="V65" s="55">
        <v>25280864.623762563</v>
      </c>
      <c r="W65" s="329">
        <v>2106739</v>
      </c>
    </row>
    <row r="66" spans="1:23" x14ac:dyDescent="0.25">
      <c r="A66" s="64">
        <v>167</v>
      </c>
      <c r="B66" s="19" t="s">
        <v>68</v>
      </c>
      <c r="C66" s="17">
        <v>75848</v>
      </c>
      <c r="D66" s="17">
        <v>242507172.81999999</v>
      </c>
      <c r="E66" s="17">
        <v>101757892.71320939</v>
      </c>
      <c r="F66" s="17">
        <v>18110226.636060767</v>
      </c>
      <c r="G66" s="17">
        <v>362375292.16927016</v>
      </c>
      <c r="H66" s="47">
        <v>3599.08</v>
      </c>
      <c r="I66" s="6">
        <v>272983019.83999997</v>
      </c>
      <c r="J66" s="6">
        <v>89392272.329270184</v>
      </c>
      <c r="K66" s="60">
        <v>3505225.7030309485</v>
      </c>
      <c r="L66" s="17">
        <v>13751794.943923801</v>
      </c>
      <c r="M66" s="17">
        <v>0</v>
      </c>
      <c r="N66" s="14">
        <v>106649292.97622493</v>
      </c>
      <c r="O66" s="61">
        <v>38702627.783847816</v>
      </c>
      <c r="P66" s="422">
        <v>145351920.76007274</v>
      </c>
      <c r="R66" s="145"/>
      <c r="S66" s="143">
        <v>145351920.76007274</v>
      </c>
      <c r="T66" s="61">
        <v>-8019798.3498790367</v>
      </c>
      <c r="V66" s="55">
        <v>137332122.41019371</v>
      </c>
      <c r="W66" s="329">
        <v>11444344</v>
      </c>
    </row>
    <row r="67" spans="1:23" x14ac:dyDescent="0.25">
      <c r="A67" s="64">
        <v>169</v>
      </c>
      <c r="B67" s="19" t="s">
        <v>69</v>
      </c>
      <c r="C67" s="17">
        <v>5341</v>
      </c>
      <c r="D67" s="17">
        <v>19289258.329999998</v>
      </c>
      <c r="E67" s="17">
        <v>5657181.1048873039</v>
      </c>
      <c r="F67" s="17">
        <v>846067.98987529567</v>
      </c>
      <c r="G67" s="17">
        <v>25792507.424762595</v>
      </c>
      <c r="H67" s="47">
        <v>3599.08</v>
      </c>
      <c r="I67" s="6">
        <v>19222686.280000001</v>
      </c>
      <c r="J67" s="6">
        <v>6569821.1447625943</v>
      </c>
      <c r="K67" s="60">
        <v>135306.89180916478</v>
      </c>
      <c r="L67" s="17">
        <v>1381881.0832873799</v>
      </c>
      <c r="M67" s="17">
        <v>0</v>
      </c>
      <c r="N67" s="14">
        <v>8087009.1198591385</v>
      </c>
      <c r="O67" s="61">
        <v>2412915.4761482892</v>
      </c>
      <c r="P67" s="422">
        <v>10499924.596007427</v>
      </c>
      <c r="R67" s="145"/>
      <c r="S67" s="143">
        <v>10499924.596007427</v>
      </c>
      <c r="T67" s="61">
        <v>-61212.047999999981</v>
      </c>
      <c r="V67" s="55">
        <v>10438712.548007427</v>
      </c>
      <c r="W67" s="329">
        <v>869893</v>
      </c>
    </row>
    <row r="68" spans="1:23" x14ac:dyDescent="0.25">
      <c r="A68" s="64">
        <v>171</v>
      </c>
      <c r="B68" s="19" t="s">
        <v>70</v>
      </c>
      <c r="C68" s="17">
        <v>5039</v>
      </c>
      <c r="D68" s="17">
        <v>17500706.57</v>
      </c>
      <c r="E68" s="17">
        <v>7892627.2627492901</v>
      </c>
      <c r="F68" s="17">
        <v>1222638.0626344946</v>
      </c>
      <c r="G68" s="17">
        <v>26615971.895383786</v>
      </c>
      <c r="H68" s="47">
        <v>3599.08</v>
      </c>
      <c r="I68" s="6">
        <v>18135764.120000001</v>
      </c>
      <c r="J68" s="6">
        <v>8480207.7753837854</v>
      </c>
      <c r="K68" s="60">
        <v>102559.49193307161</v>
      </c>
      <c r="L68" s="17">
        <v>1245046.1792799092</v>
      </c>
      <c r="M68" s="17">
        <v>0</v>
      </c>
      <c r="N68" s="14">
        <v>9827813.4465967659</v>
      </c>
      <c r="O68" s="61">
        <v>2732989.0196029642</v>
      </c>
      <c r="P68" s="422">
        <v>12560802.46619973</v>
      </c>
      <c r="R68" s="145"/>
      <c r="S68" s="143">
        <v>12560802.46619973</v>
      </c>
      <c r="T68" s="61">
        <v>-68140.730880000003</v>
      </c>
      <c r="V68" s="55">
        <v>12492661.73531973</v>
      </c>
      <c r="W68" s="329">
        <v>1041055</v>
      </c>
    </row>
    <row r="69" spans="1:23" x14ac:dyDescent="0.25">
      <c r="A69" s="64">
        <v>172</v>
      </c>
      <c r="B69" s="19" t="s">
        <v>71</v>
      </c>
      <c r="C69" s="17">
        <v>4673</v>
      </c>
      <c r="D69" s="17">
        <v>17104967.650000002</v>
      </c>
      <c r="E69" s="17">
        <v>7710947.8084350051</v>
      </c>
      <c r="F69" s="17">
        <v>1605481.8356372134</v>
      </c>
      <c r="G69" s="17">
        <v>26421397.294072218</v>
      </c>
      <c r="H69" s="47">
        <v>3599.08</v>
      </c>
      <c r="I69" s="6">
        <v>16818500.84</v>
      </c>
      <c r="J69" s="6">
        <v>9602896.4540722184</v>
      </c>
      <c r="K69" s="60">
        <v>609229.1199953052</v>
      </c>
      <c r="L69" s="17">
        <v>1377069.4220802621</v>
      </c>
      <c r="M69" s="17">
        <v>0</v>
      </c>
      <c r="N69" s="14">
        <v>11589194.996147785</v>
      </c>
      <c r="O69" s="61">
        <v>3653532.6680495245</v>
      </c>
      <c r="P69" s="422">
        <v>15242727.664197311</v>
      </c>
      <c r="R69" s="145"/>
      <c r="S69" s="143">
        <v>15242727.664197311</v>
      </c>
      <c r="T69" s="61">
        <v>4402.0579199999338</v>
      </c>
      <c r="V69" s="55">
        <v>15247129.72211731</v>
      </c>
      <c r="W69" s="329">
        <v>1270594</v>
      </c>
    </row>
    <row r="70" spans="1:23" x14ac:dyDescent="0.25">
      <c r="A70" s="64">
        <v>176</v>
      </c>
      <c r="B70" s="19" t="s">
        <v>72</v>
      </c>
      <c r="C70" s="17">
        <v>4938</v>
      </c>
      <c r="D70" s="17">
        <v>17419191.719999999</v>
      </c>
      <c r="E70" s="17">
        <v>10263162.37402707</v>
      </c>
      <c r="F70" s="17">
        <v>2094208.6914493593</v>
      </c>
      <c r="G70" s="17">
        <v>29776562.785476428</v>
      </c>
      <c r="H70" s="47">
        <v>3599.08</v>
      </c>
      <c r="I70" s="6">
        <v>17772257.039999999</v>
      </c>
      <c r="J70" s="6">
        <v>12004305.745476428</v>
      </c>
      <c r="K70" s="60">
        <v>1847173.9815903844</v>
      </c>
      <c r="L70" s="17">
        <v>2004279.321183708</v>
      </c>
      <c r="M70" s="17">
        <v>0</v>
      </c>
      <c r="N70" s="14">
        <v>15855759.048250521</v>
      </c>
      <c r="O70" s="61">
        <v>4513105.228167709</v>
      </c>
      <c r="P70" s="422">
        <v>20368864.276418231</v>
      </c>
      <c r="R70" s="145"/>
      <c r="S70" s="143">
        <v>20368864.276418231</v>
      </c>
      <c r="T70" s="61">
        <v>44281.056000000011</v>
      </c>
      <c r="V70" s="55">
        <v>20413145.332418233</v>
      </c>
      <c r="W70" s="329">
        <v>1701095</v>
      </c>
    </row>
    <row r="71" spans="1:23" x14ac:dyDescent="0.25">
      <c r="A71" s="64">
        <v>177</v>
      </c>
      <c r="B71" s="19" t="s">
        <v>73</v>
      </c>
      <c r="C71" s="17">
        <v>1957</v>
      </c>
      <c r="D71" s="17">
        <v>7306745.04</v>
      </c>
      <c r="E71" s="17">
        <v>2331866.8727203822</v>
      </c>
      <c r="F71" s="17">
        <v>454122.81172671722</v>
      </c>
      <c r="G71" s="17">
        <v>10092734.724447099</v>
      </c>
      <c r="H71" s="47">
        <v>3599.08</v>
      </c>
      <c r="I71" s="6">
        <v>7043399.5599999996</v>
      </c>
      <c r="J71" s="6">
        <v>3049335.1644470999</v>
      </c>
      <c r="K71" s="60">
        <v>75483.830772730187</v>
      </c>
      <c r="L71" s="17">
        <v>622996.29455347057</v>
      </c>
      <c r="M71" s="17">
        <v>0</v>
      </c>
      <c r="N71" s="14">
        <v>3747815.2897733003</v>
      </c>
      <c r="O71" s="61">
        <v>911863.87556952448</v>
      </c>
      <c r="P71" s="422">
        <v>4659679.1653428245</v>
      </c>
      <c r="R71" s="145"/>
      <c r="S71" s="143">
        <v>4659679.1653428245</v>
      </c>
      <c r="T71" s="61">
        <v>6511.9199999999983</v>
      </c>
      <c r="V71" s="55">
        <v>4666191.0853428245</v>
      </c>
      <c r="W71" s="329">
        <v>388849</v>
      </c>
    </row>
    <row r="72" spans="1:23" x14ac:dyDescent="0.25">
      <c r="A72" s="64">
        <v>178</v>
      </c>
      <c r="B72" s="19" t="s">
        <v>74</v>
      </c>
      <c r="C72" s="17">
        <v>6421</v>
      </c>
      <c r="D72" s="17">
        <v>23713622.199999996</v>
      </c>
      <c r="E72" s="17">
        <v>11804007.611180838</v>
      </c>
      <c r="F72" s="17">
        <v>1769683.1951580076</v>
      </c>
      <c r="G72" s="17">
        <v>37287313.006338835</v>
      </c>
      <c r="H72" s="47">
        <v>3599.08</v>
      </c>
      <c r="I72" s="6">
        <v>23109692.68</v>
      </c>
      <c r="J72" s="6">
        <v>14177620.326338835</v>
      </c>
      <c r="K72" s="60">
        <v>772952.05752852908</v>
      </c>
      <c r="L72" s="17">
        <v>2038062.616033271</v>
      </c>
      <c r="M72" s="17">
        <v>0</v>
      </c>
      <c r="N72" s="14">
        <v>16988634.999900635</v>
      </c>
      <c r="O72" s="61">
        <v>5099394.6848931648</v>
      </c>
      <c r="P72" s="422">
        <v>22088029.6847938</v>
      </c>
      <c r="R72" s="145"/>
      <c r="S72" s="143">
        <v>22088029.6847938</v>
      </c>
      <c r="T72" s="61">
        <v>13648.984319999989</v>
      </c>
      <c r="V72" s="55">
        <v>22101678.6691138</v>
      </c>
      <c r="W72" s="329">
        <v>1841807</v>
      </c>
    </row>
    <row r="73" spans="1:23" x14ac:dyDescent="0.25">
      <c r="A73" s="64">
        <v>179</v>
      </c>
      <c r="B73" s="19" t="s">
        <v>75</v>
      </c>
      <c r="C73" s="17">
        <v>138850</v>
      </c>
      <c r="D73" s="17">
        <v>438293268.93000007</v>
      </c>
      <c r="E73" s="17">
        <v>154916042.48555565</v>
      </c>
      <c r="F73" s="17">
        <v>30343093.058420248</v>
      </c>
      <c r="G73" s="17">
        <v>623552404.47397602</v>
      </c>
      <c r="H73" s="47">
        <v>3599.08</v>
      </c>
      <c r="I73" s="6">
        <v>499732258</v>
      </c>
      <c r="J73" s="6">
        <v>123820146.47397602</v>
      </c>
      <c r="K73" s="60">
        <v>5795671.2197187534</v>
      </c>
      <c r="L73" s="17">
        <v>20325445.300582387</v>
      </c>
      <c r="M73" s="17">
        <v>0</v>
      </c>
      <c r="N73" s="14">
        <v>149941262.99427715</v>
      </c>
      <c r="O73" s="61">
        <v>45356083.638888009</v>
      </c>
      <c r="P73" s="422">
        <v>195297346.63316515</v>
      </c>
      <c r="R73" s="145"/>
      <c r="S73" s="143">
        <v>195297346.63316515</v>
      </c>
      <c r="T73" s="61">
        <v>-9132131.6694720052</v>
      </c>
      <c r="V73" s="55">
        <v>186165214.96369314</v>
      </c>
      <c r="W73" s="329">
        <v>15513768</v>
      </c>
    </row>
    <row r="74" spans="1:23" x14ac:dyDescent="0.25">
      <c r="A74" s="64">
        <v>181</v>
      </c>
      <c r="B74" s="19" t="s">
        <v>76</v>
      </c>
      <c r="C74" s="17">
        <v>1915</v>
      </c>
      <c r="D74" s="17">
        <v>7409430.4700000007</v>
      </c>
      <c r="E74" s="17">
        <v>2234638.6379930852</v>
      </c>
      <c r="F74" s="17">
        <v>412338.3814519546</v>
      </c>
      <c r="G74" s="17">
        <v>10056407.48944504</v>
      </c>
      <c r="H74" s="47">
        <v>3599.08</v>
      </c>
      <c r="I74" s="6">
        <v>6892238.2000000002</v>
      </c>
      <c r="J74" s="6">
        <v>3164169.2894450398</v>
      </c>
      <c r="K74" s="60">
        <v>29721.076679413436</v>
      </c>
      <c r="L74" s="17">
        <v>806539.96166912722</v>
      </c>
      <c r="M74" s="17">
        <v>0</v>
      </c>
      <c r="N74" s="14">
        <v>4000430.3277935805</v>
      </c>
      <c r="O74" s="61">
        <v>1972858.5255739535</v>
      </c>
      <c r="P74" s="422">
        <v>5973288.8533675335</v>
      </c>
      <c r="R74" s="145"/>
      <c r="S74" s="143">
        <v>5973288.8533675335</v>
      </c>
      <c r="T74" s="61">
        <v>-66421.584000000003</v>
      </c>
      <c r="V74" s="55">
        <v>5906867.2693675337</v>
      </c>
      <c r="W74" s="329">
        <v>492239</v>
      </c>
    </row>
    <row r="75" spans="1:23" x14ac:dyDescent="0.25">
      <c r="A75" s="64">
        <v>182</v>
      </c>
      <c r="B75" s="19" t="s">
        <v>77</v>
      </c>
      <c r="C75" s="17">
        <v>21259</v>
      </c>
      <c r="D75" s="17">
        <v>75859835.199999988</v>
      </c>
      <c r="E75" s="17">
        <v>32404141.108227316</v>
      </c>
      <c r="F75" s="17">
        <v>4569602.7289898582</v>
      </c>
      <c r="G75" s="17">
        <v>112833579.03721716</v>
      </c>
      <c r="H75" s="47">
        <v>3599.08</v>
      </c>
      <c r="I75" s="6">
        <v>76512841.719999999</v>
      </c>
      <c r="J75" s="6">
        <v>36320737.317217156</v>
      </c>
      <c r="K75" s="60">
        <v>810469.56482110883</v>
      </c>
      <c r="L75" s="17">
        <v>4271326.5745500475</v>
      </c>
      <c r="M75" s="17">
        <v>0</v>
      </c>
      <c r="N75" s="14">
        <v>41402533.456588313</v>
      </c>
      <c r="O75" s="61">
        <v>2629096.6251085759</v>
      </c>
      <c r="P75" s="422">
        <v>44031630.08169689</v>
      </c>
      <c r="R75" s="145"/>
      <c r="S75" s="143">
        <v>44031630.08169689</v>
      </c>
      <c r="T75" s="61">
        <v>-89981.710560000036</v>
      </c>
      <c r="V75" s="55">
        <v>43941648.371136889</v>
      </c>
      <c r="W75" s="329">
        <v>3661804</v>
      </c>
    </row>
    <row r="76" spans="1:23" x14ac:dyDescent="0.25">
      <c r="A76" s="64">
        <v>186</v>
      </c>
      <c r="B76" s="19" t="s">
        <v>78</v>
      </c>
      <c r="C76" s="17">
        <v>41529</v>
      </c>
      <c r="D76" s="17">
        <v>131648503.35999998</v>
      </c>
      <c r="E76" s="17">
        <v>40848888.894753858</v>
      </c>
      <c r="F76" s="17">
        <v>8126078.3369966401</v>
      </c>
      <c r="G76" s="17">
        <v>180623470.59175047</v>
      </c>
      <c r="H76" s="47">
        <v>3599.08</v>
      </c>
      <c r="I76" s="6">
        <v>149466193.31999999</v>
      </c>
      <c r="J76" s="6">
        <v>31157277.27175048</v>
      </c>
      <c r="K76" s="60">
        <v>593189.45306210185</v>
      </c>
      <c r="L76" s="17">
        <v>1657047.0045949947</v>
      </c>
      <c r="M76" s="17">
        <v>0</v>
      </c>
      <c r="N76" s="14">
        <v>33407513.729407579</v>
      </c>
      <c r="O76" s="61">
        <v>-5426595.6688319268</v>
      </c>
      <c r="P76" s="422">
        <v>27980918.060575653</v>
      </c>
      <c r="R76" s="145"/>
      <c r="S76" s="143">
        <v>27980918.060575653</v>
      </c>
      <c r="T76" s="61">
        <v>-1031436.0326399996</v>
      </c>
      <c r="V76" s="55">
        <v>26949482.027935654</v>
      </c>
      <c r="W76" s="329">
        <v>2245790</v>
      </c>
    </row>
    <row r="77" spans="1:23" x14ac:dyDescent="0.25">
      <c r="A77" s="64">
        <v>202</v>
      </c>
      <c r="B77" s="19" t="s">
        <v>79</v>
      </c>
      <c r="C77" s="17">
        <v>32738</v>
      </c>
      <c r="D77" s="17">
        <v>113922434.18000001</v>
      </c>
      <c r="E77" s="17">
        <v>29953018.310131934</v>
      </c>
      <c r="F77" s="17">
        <v>5387300.7995348871</v>
      </c>
      <c r="G77" s="17">
        <v>149262753.28966683</v>
      </c>
      <c r="H77" s="47">
        <v>3599.08</v>
      </c>
      <c r="I77" s="6">
        <v>117826681.03999999</v>
      </c>
      <c r="J77" s="6">
        <v>31436072.24966684</v>
      </c>
      <c r="K77" s="60">
        <v>465238.01050606847</v>
      </c>
      <c r="L77" s="17">
        <v>1763046.3741257405</v>
      </c>
      <c r="M77" s="17">
        <v>0</v>
      </c>
      <c r="N77" s="14">
        <v>33664356.634298645</v>
      </c>
      <c r="O77" s="61">
        <v>-3339643.9035890182</v>
      </c>
      <c r="P77" s="422">
        <v>30324712.730709627</v>
      </c>
      <c r="R77" s="145"/>
      <c r="S77" s="143">
        <v>30324712.730709627</v>
      </c>
      <c r="T77" s="61">
        <v>-1786764.0525120003</v>
      </c>
      <c r="V77" s="55">
        <v>28537948.678197626</v>
      </c>
      <c r="W77" s="329">
        <v>2378162</v>
      </c>
    </row>
    <row r="78" spans="1:23" x14ac:dyDescent="0.25">
      <c r="A78" s="64">
        <v>204</v>
      </c>
      <c r="B78" s="19" t="s">
        <v>80</v>
      </c>
      <c r="C78" s="17">
        <v>3154</v>
      </c>
      <c r="D78" s="17">
        <v>11944097.84</v>
      </c>
      <c r="E78" s="17">
        <v>7383469.1667131903</v>
      </c>
      <c r="F78" s="17">
        <v>1110532.3397203535</v>
      </c>
      <c r="G78" s="17">
        <v>20438099.346433543</v>
      </c>
      <c r="H78" s="47">
        <v>3599.08</v>
      </c>
      <c r="I78" s="6">
        <v>11351498.32</v>
      </c>
      <c r="J78" s="6">
        <v>9086601.0264335424</v>
      </c>
      <c r="K78" s="60">
        <v>260740.93610199427</v>
      </c>
      <c r="L78" s="17">
        <v>730157.36095072317</v>
      </c>
      <c r="M78" s="17">
        <v>0</v>
      </c>
      <c r="N78" s="14">
        <v>10077499.323486259</v>
      </c>
      <c r="O78" s="61">
        <v>3441883.8375378833</v>
      </c>
      <c r="P78" s="422">
        <v>13519383.161024142</v>
      </c>
      <c r="R78" s="145"/>
      <c r="S78" s="143">
        <v>13519383.161024142</v>
      </c>
      <c r="T78" s="61">
        <v>-1083192.7727999999</v>
      </c>
      <c r="V78" s="55">
        <v>12436190.388224142</v>
      </c>
      <c r="W78" s="329">
        <v>1036349</v>
      </c>
    </row>
    <row r="79" spans="1:23" x14ac:dyDescent="0.25">
      <c r="A79" s="64">
        <v>205</v>
      </c>
      <c r="B79" s="19" t="s">
        <v>81</v>
      </c>
      <c r="C79" s="17">
        <v>37521</v>
      </c>
      <c r="D79" s="17">
        <v>127094361.81999999</v>
      </c>
      <c r="E79" s="17">
        <v>54542636.591699019</v>
      </c>
      <c r="F79" s="17">
        <v>7520968.2856188826</v>
      </c>
      <c r="G79" s="17">
        <v>189157966.69731787</v>
      </c>
      <c r="H79" s="47">
        <v>3599.08</v>
      </c>
      <c r="I79" s="6">
        <v>135041080.68000001</v>
      </c>
      <c r="J79" s="6">
        <v>54116886.017317861</v>
      </c>
      <c r="K79" s="60">
        <v>2351130.7984459372</v>
      </c>
      <c r="L79" s="17">
        <v>7033324.1692332868</v>
      </c>
      <c r="M79" s="17">
        <v>0</v>
      </c>
      <c r="N79" s="14">
        <v>63501340.984997086</v>
      </c>
      <c r="O79" s="61">
        <v>15350319.868190475</v>
      </c>
      <c r="P79" s="422">
        <v>78851660.853187561</v>
      </c>
      <c r="R79" s="145"/>
      <c r="S79" s="143">
        <v>78851660.853187561</v>
      </c>
      <c r="T79" s="61">
        <v>-45896.012160000042</v>
      </c>
      <c r="V79" s="55">
        <v>78805764.841027558</v>
      </c>
      <c r="W79" s="329">
        <v>6567147</v>
      </c>
    </row>
    <row r="80" spans="1:23" x14ac:dyDescent="0.25">
      <c r="A80" s="64">
        <v>208</v>
      </c>
      <c r="B80" s="19" t="s">
        <v>82</v>
      </c>
      <c r="C80" s="17">
        <v>12586</v>
      </c>
      <c r="D80" s="17">
        <v>46964088.189999998</v>
      </c>
      <c r="E80" s="17">
        <v>14889763.054928761</v>
      </c>
      <c r="F80" s="17">
        <v>2244385.1446502283</v>
      </c>
      <c r="G80" s="17">
        <v>64098236.389578991</v>
      </c>
      <c r="H80" s="47">
        <v>3599.08</v>
      </c>
      <c r="I80" s="6">
        <v>45298020.880000003</v>
      </c>
      <c r="J80" s="6">
        <v>18800215.509578988</v>
      </c>
      <c r="K80" s="60">
        <v>406990.66853110731</v>
      </c>
      <c r="L80" s="17">
        <v>3279685.780678506</v>
      </c>
      <c r="M80" s="17">
        <v>0</v>
      </c>
      <c r="N80" s="14">
        <v>22486891.958788604</v>
      </c>
      <c r="O80" s="61">
        <v>9245728.6271280013</v>
      </c>
      <c r="P80" s="422">
        <v>31732620.585916605</v>
      </c>
      <c r="R80" s="145"/>
      <c r="S80" s="143">
        <v>31732620.585916605</v>
      </c>
      <c r="T80" s="61">
        <v>21398.169119999999</v>
      </c>
      <c r="V80" s="55">
        <v>31754018.755036604</v>
      </c>
      <c r="W80" s="329">
        <v>2646168</v>
      </c>
    </row>
    <row r="81" spans="1:23" x14ac:dyDescent="0.25">
      <c r="A81" s="64">
        <v>211</v>
      </c>
      <c r="B81" s="19" t="s">
        <v>83</v>
      </c>
      <c r="C81" s="17">
        <v>31190</v>
      </c>
      <c r="D81" s="17">
        <v>111187834.48999998</v>
      </c>
      <c r="E81" s="17">
        <v>31309547.976572469</v>
      </c>
      <c r="F81" s="17">
        <v>4340211.4612697847</v>
      </c>
      <c r="G81" s="17">
        <v>146837593.92784226</v>
      </c>
      <c r="H81" s="47">
        <v>3599.08</v>
      </c>
      <c r="I81" s="6">
        <v>112255305.2</v>
      </c>
      <c r="J81" s="6">
        <v>34582288.727842256</v>
      </c>
      <c r="K81" s="60">
        <v>463615.86946862558</v>
      </c>
      <c r="L81" s="17">
        <v>4529119.7995068217</v>
      </c>
      <c r="M81" s="17">
        <v>0</v>
      </c>
      <c r="N81" s="14">
        <v>39575024.396817699</v>
      </c>
      <c r="O81" s="61">
        <v>1824057.0945523689</v>
      </c>
      <c r="P81" s="422">
        <v>41399081.491370067</v>
      </c>
      <c r="R81" s="145"/>
      <c r="S81" s="143">
        <v>41399081.491370067</v>
      </c>
      <c r="T81" s="61">
        <v>-968749.68595200032</v>
      </c>
      <c r="V81" s="55">
        <v>40430331.805418067</v>
      </c>
      <c r="W81" s="329">
        <v>3369194</v>
      </c>
    </row>
    <row r="82" spans="1:23" x14ac:dyDescent="0.25">
      <c r="A82" s="64">
        <v>213</v>
      </c>
      <c r="B82" s="19" t="s">
        <v>84</v>
      </c>
      <c r="C82" s="17">
        <v>5603</v>
      </c>
      <c r="D82" s="17">
        <v>20660566.16</v>
      </c>
      <c r="E82" s="17">
        <v>9980931.6253538635</v>
      </c>
      <c r="F82" s="17">
        <v>1594797.5719461527</v>
      </c>
      <c r="G82" s="17">
        <v>32236295.357300013</v>
      </c>
      <c r="H82" s="47">
        <v>3599.08</v>
      </c>
      <c r="I82" s="6">
        <v>20165645.239999998</v>
      </c>
      <c r="J82" s="6">
        <v>12070650.117300015</v>
      </c>
      <c r="K82" s="60">
        <v>818522.0238269032</v>
      </c>
      <c r="L82" s="17">
        <v>1907973.6219242606</v>
      </c>
      <c r="M82" s="17">
        <v>0</v>
      </c>
      <c r="N82" s="14">
        <v>14797145.763051178</v>
      </c>
      <c r="O82" s="61">
        <v>3822502.3160440023</v>
      </c>
      <c r="P82" s="422">
        <v>18619648.079095181</v>
      </c>
      <c r="R82" s="145"/>
      <c r="S82" s="143">
        <v>18619648.079095181</v>
      </c>
      <c r="T82" s="61">
        <v>-126357.29567999998</v>
      </c>
      <c r="V82" s="55">
        <v>18493290.78341518</v>
      </c>
      <c r="W82" s="329">
        <v>1541108</v>
      </c>
    </row>
    <row r="83" spans="1:23" x14ac:dyDescent="0.25">
      <c r="A83" s="64">
        <v>214</v>
      </c>
      <c r="B83" s="19" t="s">
        <v>85</v>
      </c>
      <c r="C83" s="17">
        <v>11637</v>
      </c>
      <c r="D83" s="17">
        <v>39739319.480000004</v>
      </c>
      <c r="E83" s="17">
        <v>14525981.182842173</v>
      </c>
      <c r="F83" s="17">
        <v>2352701.4267467856</v>
      </c>
      <c r="G83" s="17">
        <v>56618002.089588962</v>
      </c>
      <c r="H83" s="47">
        <v>3599.08</v>
      </c>
      <c r="I83" s="6">
        <v>41882493.960000001</v>
      </c>
      <c r="J83" s="6">
        <v>14735508.129588962</v>
      </c>
      <c r="K83" s="60">
        <v>524880.4999687802</v>
      </c>
      <c r="L83" s="17">
        <v>3782139.7097169841</v>
      </c>
      <c r="M83" s="17">
        <v>0</v>
      </c>
      <c r="N83" s="14">
        <v>19042528.339274727</v>
      </c>
      <c r="O83" s="61">
        <v>7416091.7901841886</v>
      </c>
      <c r="P83" s="422">
        <v>26458620.129458915</v>
      </c>
      <c r="R83" s="145"/>
      <c r="S83" s="143">
        <v>26458620.129458915</v>
      </c>
      <c r="T83" s="61">
        <v>242699.25839999999</v>
      </c>
      <c r="V83" s="55">
        <v>26701319.387858916</v>
      </c>
      <c r="W83" s="329">
        <v>2225110</v>
      </c>
    </row>
    <row r="84" spans="1:23" x14ac:dyDescent="0.25">
      <c r="A84" s="64">
        <v>216</v>
      </c>
      <c r="B84" s="19" t="s">
        <v>86</v>
      </c>
      <c r="C84" s="17">
        <v>1424</v>
      </c>
      <c r="D84" s="17">
        <v>5548417.3700000001</v>
      </c>
      <c r="E84" s="17">
        <v>2717364.198151846</v>
      </c>
      <c r="F84" s="17">
        <v>591624.03708301974</v>
      </c>
      <c r="G84" s="17">
        <v>8857405.605234867</v>
      </c>
      <c r="H84" s="47">
        <v>3599.08</v>
      </c>
      <c r="I84" s="6">
        <v>5125089.92</v>
      </c>
      <c r="J84" s="6">
        <v>3732315.685234867</v>
      </c>
      <c r="K84" s="60">
        <v>322177.31156868627</v>
      </c>
      <c r="L84" s="17">
        <v>546305.34759606619</v>
      </c>
      <c r="M84" s="17">
        <v>137125.79026237782</v>
      </c>
      <c r="N84" s="14">
        <v>4737924.1346619977</v>
      </c>
      <c r="O84" s="61">
        <v>1441922.8247961907</v>
      </c>
      <c r="P84" s="422">
        <v>6179846.9594581882</v>
      </c>
      <c r="R84" s="145"/>
      <c r="S84" s="143">
        <v>6179846.9594581882</v>
      </c>
      <c r="T84" s="61">
        <v>-10419.071999999993</v>
      </c>
      <c r="V84" s="55">
        <v>6169427.8874581885</v>
      </c>
      <c r="W84" s="329">
        <v>514119</v>
      </c>
    </row>
    <row r="85" spans="1:23" x14ac:dyDescent="0.25">
      <c r="A85" s="64">
        <v>217</v>
      </c>
      <c r="B85" s="19" t="s">
        <v>87</v>
      </c>
      <c r="C85" s="17">
        <v>5578</v>
      </c>
      <c r="D85" s="17">
        <v>20446625.91</v>
      </c>
      <c r="E85" s="17">
        <v>6606404.9148108866</v>
      </c>
      <c r="F85" s="17">
        <v>1109580.0583633876</v>
      </c>
      <c r="G85" s="17">
        <v>28162610.883174274</v>
      </c>
      <c r="H85" s="47">
        <v>3599.08</v>
      </c>
      <c r="I85" s="6">
        <v>20075668.239999998</v>
      </c>
      <c r="J85" s="6">
        <v>8086942.6431742758</v>
      </c>
      <c r="K85" s="60">
        <v>205617.12554612558</v>
      </c>
      <c r="L85" s="17">
        <v>1142803.7403244413</v>
      </c>
      <c r="M85" s="17">
        <v>0</v>
      </c>
      <c r="N85" s="14">
        <v>9435363.5090448428</v>
      </c>
      <c r="O85" s="61">
        <v>3971421.3415765828</v>
      </c>
      <c r="P85" s="422">
        <v>13406784.850621425</v>
      </c>
      <c r="R85" s="145"/>
      <c r="S85" s="143">
        <v>13406784.850621425</v>
      </c>
      <c r="T85" s="61">
        <v>-20773.024799999999</v>
      </c>
      <c r="V85" s="55">
        <v>13386011.825821424</v>
      </c>
      <c r="W85" s="329">
        <v>1115501</v>
      </c>
    </row>
    <row r="86" spans="1:23" x14ac:dyDescent="0.25">
      <c r="A86" s="64">
        <v>218</v>
      </c>
      <c r="B86" s="19" t="s">
        <v>88</v>
      </c>
      <c r="C86" s="17">
        <v>1349</v>
      </c>
      <c r="D86" s="17">
        <v>5121258.8000000007</v>
      </c>
      <c r="E86" s="17">
        <v>2507465.2554561673</v>
      </c>
      <c r="F86" s="17">
        <v>303711.99633870501</v>
      </c>
      <c r="G86" s="17">
        <v>7932436.0517948726</v>
      </c>
      <c r="H86" s="47">
        <v>3599.08</v>
      </c>
      <c r="I86" s="6">
        <v>4855158.92</v>
      </c>
      <c r="J86" s="6">
        <v>3077277.1317948727</v>
      </c>
      <c r="K86" s="60">
        <v>47570.362142108228</v>
      </c>
      <c r="L86" s="17">
        <v>594645.45327446482</v>
      </c>
      <c r="M86" s="17">
        <v>0</v>
      </c>
      <c r="N86" s="14">
        <v>3719492.9472114458</v>
      </c>
      <c r="O86" s="61">
        <v>1226554.3268181819</v>
      </c>
      <c r="P86" s="422">
        <v>4946047.2740296274</v>
      </c>
      <c r="R86" s="145"/>
      <c r="S86" s="143">
        <v>4946047.2740296274</v>
      </c>
      <c r="T86" s="61">
        <v>-450624.864</v>
      </c>
      <c r="V86" s="55">
        <v>4495422.4100296274</v>
      </c>
      <c r="W86" s="329">
        <v>374619</v>
      </c>
    </row>
    <row r="87" spans="1:23" x14ac:dyDescent="0.25">
      <c r="A87" s="64">
        <v>224</v>
      </c>
      <c r="B87" s="19" t="s">
        <v>89</v>
      </c>
      <c r="C87" s="17">
        <v>8911</v>
      </c>
      <c r="D87" s="17">
        <v>32152700.389999997</v>
      </c>
      <c r="E87" s="17">
        <v>10326581.625203269</v>
      </c>
      <c r="F87" s="17">
        <v>2228458.0124192862</v>
      </c>
      <c r="G87" s="17">
        <v>44707740.027622551</v>
      </c>
      <c r="H87" s="47">
        <v>3599.08</v>
      </c>
      <c r="I87" s="6">
        <v>32071401.879999999</v>
      </c>
      <c r="J87" s="6">
        <v>12636338.147622552</v>
      </c>
      <c r="K87" s="60">
        <v>205621.22362662945</v>
      </c>
      <c r="L87" s="17">
        <v>1330201.7098764819</v>
      </c>
      <c r="M87" s="17">
        <v>0</v>
      </c>
      <c r="N87" s="14">
        <v>14172161.081125662</v>
      </c>
      <c r="O87" s="61">
        <v>4168610.8436819245</v>
      </c>
      <c r="P87" s="422">
        <v>18340771.924807586</v>
      </c>
      <c r="R87" s="145"/>
      <c r="S87" s="143">
        <v>18340771.924807586</v>
      </c>
      <c r="T87" s="61">
        <v>26750.967360000039</v>
      </c>
      <c r="V87" s="55">
        <v>18367522.892167587</v>
      </c>
      <c r="W87" s="329">
        <v>1530627</v>
      </c>
    </row>
    <row r="88" spans="1:23" x14ac:dyDescent="0.25">
      <c r="A88" s="64">
        <v>226</v>
      </c>
      <c r="B88" s="19" t="s">
        <v>90</v>
      </c>
      <c r="C88" s="17">
        <v>4232</v>
      </c>
      <c r="D88" s="17">
        <v>15786661.880000001</v>
      </c>
      <c r="E88" s="17">
        <v>6321186.4845825182</v>
      </c>
      <c r="F88" s="17">
        <v>1332846.6176448269</v>
      </c>
      <c r="G88" s="17">
        <v>23440694.982227348</v>
      </c>
      <c r="H88" s="47">
        <v>3599.08</v>
      </c>
      <c r="I88" s="6">
        <v>15231306.560000001</v>
      </c>
      <c r="J88" s="6">
        <v>8209388.4222273473</v>
      </c>
      <c r="K88" s="60">
        <v>1003019.5888423841</v>
      </c>
      <c r="L88" s="17">
        <v>1275446.9354627312</v>
      </c>
      <c r="M88" s="17">
        <v>445956.49299079372</v>
      </c>
      <c r="N88" s="14">
        <v>10933811.439523257</v>
      </c>
      <c r="O88" s="61">
        <v>3907228.2042199993</v>
      </c>
      <c r="P88" s="422">
        <v>14841039.643743256</v>
      </c>
      <c r="R88" s="145"/>
      <c r="S88" s="143">
        <v>14841039.643743256</v>
      </c>
      <c r="T88" s="61">
        <v>175886.95920000001</v>
      </c>
      <c r="V88" s="55">
        <v>15016926.602943256</v>
      </c>
      <c r="W88" s="329">
        <v>1251411</v>
      </c>
    </row>
    <row r="89" spans="1:23" x14ac:dyDescent="0.25">
      <c r="A89" s="64">
        <v>230</v>
      </c>
      <c r="B89" s="19" t="s">
        <v>91</v>
      </c>
      <c r="C89" s="17">
        <v>2449</v>
      </c>
      <c r="D89" s="17">
        <v>8965832.3499999996</v>
      </c>
      <c r="E89" s="17">
        <v>3292015.7451613145</v>
      </c>
      <c r="F89" s="17">
        <v>811724.66950822761</v>
      </c>
      <c r="G89" s="17">
        <v>13069572.764669543</v>
      </c>
      <c r="H89" s="47">
        <v>3599.08</v>
      </c>
      <c r="I89" s="6">
        <v>8814146.9199999999</v>
      </c>
      <c r="J89" s="6">
        <v>4255425.8446695432</v>
      </c>
      <c r="K89" s="60">
        <v>362184.47473579948</v>
      </c>
      <c r="L89" s="17">
        <v>1101946.2760050721</v>
      </c>
      <c r="M89" s="17">
        <v>18952.611184598838</v>
      </c>
      <c r="N89" s="14">
        <v>5738509.2065950129</v>
      </c>
      <c r="O89" s="61">
        <v>2487982.8314896212</v>
      </c>
      <c r="P89" s="422">
        <v>8226492.0380846336</v>
      </c>
      <c r="R89" s="145"/>
      <c r="S89" s="143">
        <v>8226492.0380846336</v>
      </c>
      <c r="T89" s="61">
        <v>15628.608</v>
      </c>
      <c r="V89" s="55">
        <v>8242120.6460846337</v>
      </c>
      <c r="W89" s="329">
        <v>686843</v>
      </c>
    </row>
    <row r="90" spans="1:23" x14ac:dyDescent="0.25">
      <c r="A90" s="64">
        <v>231</v>
      </c>
      <c r="B90" s="19" t="s">
        <v>92</v>
      </c>
      <c r="C90" s="17">
        <v>1296</v>
      </c>
      <c r="D90" s="17">
        <v>4397578.92</v>
      </c>
      <c r="E90" s="17">
        <v>1744210.6748757337</v>
      </c>
      <c r="F90" s="17">
        <v>458769.12379665859</v>
      </c>
      <c r="G90" s="17">
        <v>6600558.718672392</v>
      </c>
      <c r="H90" s="47">
        <v>3599.08</v>
      </c>
      <c r="I90" s="6">
        <v>4664407.68</v>
      </c>
      <c r="J90" s="6">
        <v>1936151.0386723923</v>
      </c>
      <c r="K90" s="60">
        <v>148474.63894280279</v>
      </c>
      <c r="L90" s="17">
        <v>300095.47698512505</v>
      </c>
      <c r="M90" s="17">
        <v>0</v>
      </c>
      <c r="N90" s="14">
        <v>2384721.1546003199</v>
      </c>
      <c r="O90" s="61">
        <v>-235134.98933359762</v>
      </c>
      <c r="P90" s="422">
        <v>2149586.1652667224</v>
      </c>
      <c r="R90" s="145"/>
      <c r="S90" s="143">
        <v>2149586.1652667224</v>
      </c>
      <c r="T90" s="61">
        <v>-296683.07519999996</v>
      </c>
      <c r="V90" s="55">
        <v>1852903.0900667226</v>
      </c>
      <c r="W90" s="329">
        <v>154409</v>
      </c>
    </row>
    <row r="91" spans="1:23" x14ac:dyDescent="0.25">
      <c r="A91" s="64">
        <v>232</v>
      </c>
      <c r="B91" s="19" t="s">
        <v>93</v>
      </c>
      <c r="C91" s="17">
        <v>13772</v>
      </c>
      <c r="D91" s="17">
        <v>49123293.000000007</v>
      </c>
      <c r="E91" s="17">
        <v>22002978.599255029</v>
      </c>
      <c r="F91" s="17">
        <v>2912174.1258952348</v>
      </c>
      <c r="G91" s="17">
        <v>74038445.725150272</v>
      </c>
      <c r="H91" s="47">
        <v>3599.08</v>
      </c>
      <c r="I91" s="6">
        <v>49566529.759999998</v>
      </c>
      <c r="J91" s="6">
        <v>24471915.965150274</v>
      </c>
      <c r="K91" s="60">
        <v>520333.46424167935</v>
      </c>
      <c r="L91" s="17">
        <v>3844833.127590315</v>
      </c>
      <c r="M91" s="17">
        <v>0</v>
      </c>
      <c r="N91" s="14">
        <v>28837082.556982268</v>
      </c>
      <c r="O91" s="61">
        <v>10441756.988210913</v>
      </c>
      <c r="P91" s="422">
        <v>39278839.54519318</v>
      </c>
      <c r="R91" s="145"/>
      <c r="S91" s="143">
        <v>39278839.54519318</v>
      </c>
      <c r="T91" s="61">
        <v>-19665.998400000011</v>
      </c>
      <c r="V91" s="55">
        <v>39259173.546793178</v>
      </c>
      <c r="W91" s="329">
        <v>3271598</v>
      </c>
    </row>
    <row r="92" spans="1:23" x14ac:dyDescent="0.25">
      <c r="A92" s="64">
        <v>233</v>
      </c>
      <c r="B92" s="19" t="s">
        <v>94</v>
      </c>
      <c r="C92" s="17">
        <v>16599</v>
      </c>
      <c r="D92" s="17">
        <v>62978482.710000001</v>
      </c>
      <c r="E92" s="17">
        <v>25700322.383775011</v>
      </c>
      <c r="F92" s="17">
        <v>3145466.2427541297</v>
      </c>
      <c r="G92" s="17">
        <v>91824271.336529136</v>
      </c>
      <c r="H92" s="47">
        <v>3599.08</v>
      </c>
      <c r="I92" s="6">
        <v>59741128.920000002</v>
      </c>
      <c r="J92" s="6">
        <v>32083142.416529134</v>
      </c>
      <c r="K92" s="60">
        <v>675922.95711174491</v>
      </c>
      <c r="L92" s="17">
        <v>4065906.5807984569</v>
      </c>
      <c r="M92" s="17">
        <v>0</v>
      </c>
      <c r="N92" s="14">
        <v>36824971.954439335</v>
      </c>
      <c r="O92" s="61">
        <v>12088565.117013333</v>
      </c>
      <c r="P92" s="422">
        <v>48913537.07145267</v>
      </c>
      <c r="R92" s="145"/>
      <c r="S92" s="143">
        <v>48913537.07145267</v>
      </c>
      <c r="T92" s="61">
        <v>257937.15120000002</v>
      </c>
      <c r="V92" s="55">
        <v>49171474.222652666</v>
      </c>
      <c r="W92" s="329">
        <v>4097623</v>
      </c>
    </row>
    <row r="93" spans="1:23" x14ac:dyDescent="0.25">
      <c r="A93" s="64">
        <v>235</v>
      </c>
      <c r="B93" s="19" t="s">
        <v>95</v>
      </c>
      <c r="C93" s="17">
        <v>9397</v>
      </c>
      <c r="D93" s="17">
        <v>34481379.939999998</v>
      </c>
      <c r="E93" s="17">
        <v>7241385.3971576961</v>
      </c>
      <c r="F93" s="17">
        <v>2694415.5727373953</v>
      </c>
      <c r="G93" s="17">
        <v>44417180.909895092</v>
      </c>
      <c r="H93" s="47">
        <v>3599.08</v>
      </c>
      <c r="I93" s="6">
        <v>33820554.759999998</v>
      </c>
      <c r="J93" s="6">
        <v>10596626.149895094</v>
      </c>
      <c r="K93" s="60">
        <v>105688.66067884087</v>
      </c>
      <c r="L93" s="17">
        <v>-882407.93951630313</v>
      </c>
      <c r="M93" s="17">
        <v>0</v>
      </c>
      <c r="N93" s="14">
        <v>9819906.8710576333</v>
      </c>
      <c r="O93" s="61">
        <v>-14316598.707493139</v>
      </c>
      <c r="P93" s="422">
        <v>-4496691.8364355061</v>
      </c>
      <c r="R93" s="145"/>
      <c r="S93" s="143">
        <v>-4496691.8364355061</v>
      </c>
      <c r="T93" s="61">
        <v>2912651.5776000004</v>
      </c>
      <c r="V93" s="55">
        <v>-1584040.2588355057</v>
      </c>
      <c r="W93" s="329">
        <v>-132003</v>
      </c>
    </row>
    <row r="94" spans="1:23" x14ac:dyDescent="0.25">
      <c r="A94" s="64">
        <v>236</v>
      </c>
      <c r="B94" s="19" t="s">
        <v>96</v>
      </c>
      <c r="C94" s="17">
        <v>4298</v>
      </c>
      <c r="D94" s="17">
        <v>15794215.229999999</v>
      </c>
      <c r="E94" s="17">
        <v>5008905.1784021538</v>
      </c>
      <c r="F94" s="17">
        <v>739004.88838293508</v>
      </c>
      <c r="G94" s="17">
        <v>21542125.296785086</v>
      </c>
      <c r="H94" s="47">
        <v>3599.08</v>
      </c>
      <c r="I94" s="6">
        <v>15468845.84</v>
      </c>
      <c r="J94" s="6">
        <v>6073279.4567850865</v>
      </c>
      <c r="K94" s="60">
        <v>231116.40563503176</v>
      </c>
      <c r="L94" s="17">
        <v>1107458.0741880331</v>
      </c>
      <c r="M94" s="17">
        <v>0</v>
      </c>
      <c r="N94" s="14">
        <v>7411853.9366081515</v>
      </c>
      <c r="O94" s="61">
        <v>2687516.3313041884</v>
      </c>
      <c r="P94" s="422">
        <v>10099370.267912339</v>
      </c>
      <c r="R94" s="145"/>
      <c r="S94" s="143">
        <v>10099370.267912339</v>
      </c>
      <c r="T94" s="61">
        <v>65379.676800000001</v>
      </c>
      <c r="V94" s="55">
        <v>10164749.944712339</v>
      </c>
      <c r="W94" s="329">
        <v>847062</v>
      </c>
    </row>
    <row r="95" spans="1:23" x14ac:dyDescent="0.25">
      <c r="A95" s="64">
        <v>239</v>
      </c>
      <c r="B95" s="19" t="s">
        <v>97</v>
      </c>
      <c r="C95" s="17">
        <v>2346</v>
      </c>
      <c r="D95" s="17">
        <v>8201682.3300000001</v>
      </c>
      <c r="E95" s="17">
        <v>4365514.3782717567</v>
      </c>
      <c r="F95" s="17">
        <v>689311.39064172341</v>
      </c>
      <c r="G95" s="17">
        <v>13256508.09891348</v>
      </c>
      <c r="H95" s="47">
        <v>3599.08</v>
      </c>
      <c r="I95" s="6">
        <v>8443441.6799999997</v>
      </c>
      <c r="J95" s="6">
        <v>4813066.4189134799</v>
      </c>
      <c r="K95" s="60">
        <v>885181.67431404558</v>
      </c>
      <c r="L95" s="17">
        <v>577440.57942558336</v>
      </c>
      <c r="M95" s="17">
        <v>0</v>
      </c>
      <c r="N95" s="14">
        <v>6275688.6726531088</v>
      </c>
      <c r="O95" s="61">
        <v>1644994.6218215395</v>
      </c>
      <c r="P95" s="422">
        <v>7920683.2944746483</v>
      </c>
      <c r="R95" s="145"/>
      <c r="S95" s="143">
        <v>7920683.2944746483</v>
      </c>
      <c r="T95" s="61">
        <v>22075.408800000005</v>
      </c>
      <c r="V95" s="55">
        <v>7942758.7032746486</v>
      </c>
      <c r="W95" s="329">
        <v>661897</v>
      </c>
    </row>
    <row r="96" spans="1:23" x14ac:dyDescent="0.25">
      <c r="A96" s="64">
        <v>240</v>
      </c>
      <c r="B96" s="19" t="s">
        <v>98</v>
      </c>
      <c r="C96" s="17">
        <v>21602</v>
      </c>
      <c r="D96" s="17">
        <v>74662775.480000004</v>
      </c>
      <c r="E96" s="17">
        <v>33483725.486144438</v>
      </c>
      <c r="F96" s="17">
        <v>5262258.8804618977</v>
      </c>
      <c r="G96" s="17">
        <v>113408759.84660634</v>
      </c>
      <c r="H96" s="47">
        <v>3599.08</v>
      </c>
      <c r="I96" s="6">
        <v>77747326.159999996</v>
      </c>
      <c r="J96" s="6">
        <v>35661433.686606348</v>
      </c>
      <c r="K96" s="60">
        <v>1144540.3636618268</v>
      </c>
      <c r="L96" s="17">
        <v>2622537.8248122735</v>
      </c>
      <c r="M96" s="17">
        <v>0</v>
      </c>
      <c r="N96" s="14">
        <v>39428511.875080444</v>
      </c>
      <c r="O96" s="61">
        <v>4480215.1530880015</v>
      </c>
      <c r="P96" s="422">
        <v>43908727.028168447</v>
      </c>
      <c r="R96" s="145"/>
      <c r="S96" s="143">
        <v>43908727.028168447</v>
      </c>
      <c r="T96" s="61">
        <v>-238049.74752</v>
      </c>
      <c r="V96" s="55">
        <v>43670677.280648448</v>
      </c>
      <c r="W96" s="329">
        <v>3639223</v>
      </c>
    </row>
    <row r="97" spans="1:23" x14ac:dyDescent="0.25">
      <c r="A97" s="64">
        <v>241</v>
      </c>
      <c r="B97" s="19" t="s">
        <v>99</v>
      </c>
      <c r="C97" s="17">
        <v>8316</v>
      </c>
      <c r="D97" s="17">
        <v>28916523.739999998</v>
      </c>
      <c r="E97" s="17">
        <v>9261292.2764468268</v>
      </c>
      <c r="F97" s="17">
        <v>1369740.2937003362</v>
      </c>
      <c r="G97" s="17">
        <v>39547556.310147166</v>
      </c>
      <c r="H97" s="47">
        <v>3599.08</v>
      </c>
      <c r="I97" s="6">
        <v>29929949.280000001</v>
      </c>
      <c r="J97" s="6">
        <v>9617607.0301471651</v>
      </c>
      <c r="K97" s="60">
        <v>192084.03501865588</v>
      </c>
      <c r="L97" s="17">
        <v>1428716.6561615462</v>
      </c>
      <c r="M97" s="17">
        <v>0</v>
      </c>
      <c r="N97" s="14">
        <v>11238407.721327368</v>
      </c>
      <c r="O97" s="61">
        <v>1825800.8688301162</v>
      </c>
      <c r="P97" s="422">
        <v>13064208.590157485</v>
      </c>
      <c r="R97" s="145"/>
      <c r="S97" s="143">
        <v>13064208.590157485</v>
      </c>
      <c r="T97" s="61">
        <v>-77517.895680000016</v>
      </c>
      <c r="V97" s="55">
        <v>12986690.694477485</v>
      </c>
      <c r="W97" s="329">
        <v>1082224</v>
      </c>
    </row>
    <row r="98" spans="1:23" x14ac:dyDescent="0.25">
      <c r="A98" s="64">
        <v>244</v>
      </c>
      <c r="B98" s="19" t="s">
        <v>100</v>
      </c>
      <c r="C98" s="17">
        <v>17297</v>
      </c>
      <c r="D98" s="17">
        <v>63644126.790000007</v>
      </c>
      <c r="E98" s="17">
        <v>16778292.94976268</v>
      </c>
      <c r="F98" s="17">
        <v>1771281.6748375031</v>
      </c>
      <c r="G98" s="17">
        <v>82193701.414600194</v>
      </c>
      <c r="H98" s="47">
        <v>3599.08</v>
      </c>
      <c r="I98" s="6">
        <v>62253286.759999998</v>
      </c>
      <c r="J98" s="6">
        <v>19940414.654600196</v>
      </c>
      <c r="K98" s="60">
        <v>373878.67185259063</v>
      </c>
      <c r="L98" s="17">
        <v>1790960.0351204309</v>
      </c>
      <c r="M98" s="17">
        <v>0</v>
      </c>
      <c r="N98" s="14">
        <v>22105253.361573219</v>
      </c>
      <c r="O98" s="61">
        <v>2619410.1687102471</v>
      </c>
      <c r="P98" s="422">
        <v>24724663.530283466</v>
      </c>
      <c r="R98" s="145"/>
      <c r="S98" s="143">
        <v>24724663.530283466</v>
      </c>
      <c r="T98" s="61">
        <v>-369262.33075199992</v>
      </c>
      <c r="V98" s="55">
        <v>24355401.199531466</v>
      </c>
      <c r="W98" s="329">
        <v>2029617</v>
      </c>
    </row>
    <row r="99" spans="1:23" x14ac:dyDescent="0.25">
      <c r="A99" s="64">
        <v>245</v>
      </c>
      <c r="B99" s="19" t="s">
        <v>101</v>
      </c>
      <c r="C99" s="17">
        <v>35511</v>
      </c>
      <c r="D99" s="17">
        <v>111659153.36</v>
      </c>
      <c r="E99" s="17">
        <v>36207398.229521193</v>
      </c>
      <c r="F99" s="17">
        <v>10587391.579139264</v>
      </c>
      <c r="G99" s="17">
        <v>158453943.16866046</v>
      </c>
      <c r="H99" s="47">
        <v>3599.08</v>
      </c>
      <c r="I99" s="6">
        <v>127806929.88</v>
      </c>
      <c r="J99" s="6">
        <v>30647013.288660467</v>
      </c>
      <c r="K99" s="60">
        <v>761516.62931292865</v>
      </c>
      <c r="L99" s="17">
        <v>684459.62006926071</v>
      </c>
      <c r="M99" s="17">
        <v>0</v>
      </c>
      <c r="N99" s="14">
        <v>32092989.538042657</v>
      </c>
      <c r="O99" s="61">
        <v>-6706706.7518518502</v>
      </c>
      <c r="P99" s="422">
        <v>25386282.786190808</v>
      </c>
      <c r="R99" s="145"/>
      <c r="S99" s="143">
        <v>25386282.786190808</v>
      </c>
      <c r="T99" s="61">
        <v>-1086084.0652799995</v>
      </c>
      <c r="V99" s="55">
        <v>24300198.72091081</v>
      </c>
      <c r="W99" s="329">
        <v>2025017</v>
      </c>
    </row>
    <row r="100" spans="1:23" x14ac:dyDescent="0.25">
      <c r="A100" s="64">
        <v>249</v>
      </c>
      <c r="B100" s="19" t="s">
        <v>102</v>
      </c>
      <c r="C100" s="17">
        <v>9992</v>
      </c>
      <c r="D100" s="17">
        <v>36613117.290000007</v>
      </c>
      <c r="E100" s="17">
        <v>14957409.514663732</v>
      </c>
      <c r="F100" s="17">
        <v>2506578.1482801754</v>
      </c>
      <c r="G100" s="17">
        <v>54077104.952943914</v>
      </c>
      <c r="H100" s="47">
        <v>3599.08</v>
      </c>
      <c r="I100" s="6">
        <v>35962007.359999999</v>
      </c>
      <c r="J100" s="6">
        <v>18115097.592943914</v>
      </c>
      <c r="K100" s="60">
        <v>506953.01032429456</v>
      </c>
      <c r="L100" s="17">
        <v>3105554.8142218515</v>
      </c>
      <c r="M100" s="17">
        <v>0</v>
      </c>
      <c r="N100" s="14">
        <v>21727605.417490061</v>
      </c>
      <c r="O100" s="61">
        <v>5754028.0578770749</v>
      </c>
      <c r="P100" s="422">
        <v>27481633.475367136</v>
      </c>
      <c r="R100" s="145"/>
      <c r="S100" s="143">
        <v>27481633.475367136</v>
      </c>
      <c r="T100" s="61">
        <v>134835.81552</v>
      </c>
      <c r="V100" s="55">
        <v>27616469.290887136</v>
      </c>
      <c r="W100" s="329">
        <v>2301372</v>
      </c>
    </row>
    <row r="101" spans="1:23" x14ac:dyDescent="0.25">
      <c r="A101" s="64">
        <v>250</v>
      </c>
      <c r="B101" s="19" t="s">
        <v>103</v>
      </c>
      <c r="C101" s="17">
        <v>1994</v>
      </c>
      <c r="D101" s="17">
        <v>7398145.8899999997</v>
      </c>
      <c r="E101" s="17">
        <v>3272300.1408503931</v>
      </c>
      <c r="F101" s="17">
        <v>587664.44172224193</v>
      </c>
      <c r="G101" s="17">
        <v>11258110.472572634</v>
      </c>
      <c r="H101" s="47">
        <v>3599.08</v>
      </c>
      <c r="I101" s="6">
        <v>7176565.5199999996</v>
      </c>
      <c r="J101" s="6">
        <v>4081544.9525726344</v>
      </c>
      <c r="K101" s="60">
        <v>283376.66614403506</v>
      </c>
      <c r="L101" s="17">
        <v>744895.64254981373</v>
      </c>
      <c r="M101" s="17">
        <v>0</v>
      </c>
      <c r="N101" s="14">
        <v>5109817.261266483</v>
      </c>
      <c r="O101" s="61">
        <v>1955022.6133544187</v>
      </c>
      <c r="P101" s="422">
        <v>7064839.8746209014</v>
      </c>
      <c r="R101" s="145"/>
      <c r="S101" s="143">
        <v>7064839.8746209014</v>
      </c>
      <c r="T101" s="61">
        <v>31257.216</v>
      </c>
      <c r="V101" s="55">
        <v>7096097.0906209014</v>
      </c>
      <c r="W101" s="329">
        <v>591341</v>
      </c>
    </row>
    <row r="102" spans="1:23" x14ac:dyDescent="0.25">
      <c r="A102" s="64">
        <v>256</v>
      </c>
      <c r="B102" s="19" t="s">
        <v>104</v>
      </c>
      <c r="C102" s="17">
        <v>1699</v>
      </c>
      <c r="D102" s="17">
        <v>6280949.9600000009</v>
      </c>
      <c r="E102" s="17">
        <v>2443520.4668682418</v>
      </c>
      <c r="F102" s="17">
        <v>611073.08051780367</v>
      </c>
      <c r="G102" s="17">
        <v>9335543.5073860474</v>
      </c>
      <c r="H102" s="47">
        <v>3599.08</v>
      </c>
      <c r="I102" s="6">
        <v>6114836.9199999999</v>
      </c>
      <c r="J102" s="6">
        <v>3220706.5873860475</v>
      </c>
      <c r="K102" s="60">
        <v>731371.58184727968</v>
      </c>
      <c r="L102" s="17">
        <v>541177.47949700104</v>
      </c>
      <c r="M102" s="17">
        <v>193843.77913651144</v>
      </c>
      <c r="N102" s="14">
        <v>4687099.4278668398</v>
      </c>
      <c r="O102" s="61">
        <v>1754672.3059239027</v>
      </c>
      <c r="P102" s="422">
        <v>6441771.7337907422</v>
      </c>
      <c r="R102" s="145"/>
      <c r="S102" s="143">
        <v>6441771.7337907422</v>
      </c>
      <c r="T102" s="61">
        <v>130238.40000000001</v>
      </c>
      <c r="V102" s="55">
        <v>6572010.1337907426</v>
      </c>
      <c r="W102" s="329">
        <v>547668</v>
      </c>
    </row>
    <row r="103" spans="1:23" x14ac:dyDescent="0.25">
      <c r="A103" s="64">
        <v>257</v>
      </c>
      <c r="B103" s="19" t="s">
        <v>105</v>
      </c>
      <c r="C103" s="17">
        <v>39033</v>
      </c>
      <c r="D103" s="17">
        <v>132492631.16999999</v>
      </c>
      <c r="E103" s="17">
        <v>30888819.652542844</v>
      </c>
      <c r="F103" s="17">
        <v>11990827.19591444</v>
      </c>
      <c r="G103" s="17">
        <v>175372278.01845729</v>
      </c>
      <c r="H103" s="47">
        <v>3599.08</v>
      </c>
      <c r="I103" s="6">
        <v>140482889.63999999</v>
      </c>
      <c r="J103" s="6">
        <v>34889388.378457308</v>
      </c>
      <c r="K103" s="60">
        <v>450997.60206202674</v>
      </c>
      <c r="L103" s="17">
        <v>1332315.8344813641</v>
      </c>
      <c r="M103" s="17">
        <v>0</v>
      </c>
      <c r="N103" s="14">
        <v>36672701.815000698</v>
      </c>
      <c r="O103" s="61">
        <v>-12321572.486630253</v>
      </c>
      <c r="P103" s="422">
        <v>24351129.328370444</v>
      </c>
      <c r="R103" s="145"/>
      <c r="S103" s="143">
        <v>24351129.328370444</v>
      </c>
      <c r="T103" s="61">
        <v>-855489.16377599968</v>
      </c>
      <c r="V103" s="55">
        <v>23495640.164594445</v>
      </c>
      <c r="W103" s="329">
        <v>1957970</v>
      </c>
    </row>
    <row r="104" spans="1:23" x14ac:dyDescent="0.25">
      <c r="A104" s="64">
        <v>260</v>
      </c>
      <c r="B104" s="19" t="s">
        <v>106</v>
      </c>
      <c r="C104" s="17">
        <v>10719</v>
      </c>
      <c r="D104" s="17">
        <v>38373558.550000004</v>
      </c>
      <c r="E104" s="17">
        <v>20522792.99390335</v>
      </c>
      <c r="F104" s="17">
        <v>3574162.7705875598</v>
      </c>
      <c r="G104" s="17">
        <v>62470514.314490914</v>
      </c>
      <c r="H104" s="47">
        <v>3599.08</v>
      </c>
      <c r="I104" s="6">
        <v>38578538.519999996</v>
      </c>
      <c r="J104" s="6">
        <v>23891975.794490919</v>
      </c>
      <c r="K104" s="60">
        <v>1690145.9055558715</v>
      </c>
      <c r="L104" s="17">
        <v>3664792.9929078924</v>
      </c>
      <c r="M104" s="17">
        <v>0</v>
      </c>
      <c r="N104" s="14">
        <v>29246914.692954682</v>
      </c>
      <c r="O104" s="61">
        <v>8952248.6057163645</v>
      </c>
      <c r="P104" s="422">
        <v>38199163.298671044</v>
      </c>
      <c r="R104" s="145"/>
      <c r="S104" s="143">
        <v>38199163.298671044</v>
      </c>
      <c r="T104" s="61">
        <v>234624.47760000001</v>
      </c>
      <c r="V104" s="55">
        <v>38433787.776271045</v>
      </c>
      <c r="W104" s="329">
        <v>3202816</v>
      </c>
    </row>
    <row r="105" spans="1:23" x14ac:dyDescent="0.25">
      <c r="A105" s="64">
        <v>261</v>
      </c>
      <c r="B105" s="19" t="s">
        <v>107</v>
      </c>
      <c r="C105" s="17">
        <v>6383</v>
      </c>
      <c r="D105" s="17">
        <v>21078299.940000001</v>
      </c>
      <c r="E105" s="17">
        <v>7431978.6791327195</v>
      </c>
      <c r="F105" s="17">
        <v>6039566.9546996448</v>
      </c>
      <c r="G105" s="17">
        <v>34549845.573832363</v>
      </c>
      <c r="H105" s="47">
        <v>3599.08</v>
      </c>
      <c r="I105" s="6">
        <v>22972927.640000001</v>
      </c>
      <c r="J105" s="6">
        <v>11576917.933832362</v>
      </c>
      <c r="K105" s="60">
        <v>6523980.4706955701</v>
      </c>
      <c r="L105" s="17">
        <v>1860458.2309588897</v>
      </c>
      <c r="M105" s="17">
        <v>0</v>
      </c>
      <c r="N105" s="14">
        <v>19961356.635486823</v>
      </c>
      <c r="O105" s="61">
        <v>1015690.9304098749</v>
      </c>
      <c r="P105" s="422">
        <v>20977047.565896697</v>
      </c>
      <c r="R105" s="145"/>
      <c r="S105" s="143">
        <v>20977047.565896697</v>
      </c>
      <c r="T105" s="61">
        <v>46950.943200000023</v>
      </c>
      <c r="V105" s="55">
        <v>21023998.509096697</v>
      </c>
      <c r="W105" s="329">
        <v>1752000</v>
      </c>
    </row>
    <row r="106" spans="1:23" x14ac:dyDescent="0.25">
      <c r="A106" s="64">
        <v>263</v>
      </c>
      <c r="B106" s="19" t="s">
        <v>108</v>
      </c>
      <c r="C106" s="17">
        <v>8444</v>
      </c>
      <c r="D106" s="17">
        <v>31651575.150000006</v>
      </c>
      <c r="E106" s="17">
        <v>15828845.900508994</v>
      </c>
      <c r="F106" s="17">
        <v>2154741.0548672923</v>
      </c>
      <c r="G106" s="17">
        <v>49635162.105376288</v>
      </c>
      <c r="H106" s="47">
        <v>3599.08</v>
      </c>
      <c r="I106" s="6">
        <v>30390631.52</v>
      </c>
      <c r="J106" s="6">
        <v>19244530.585376289</v>
      </c>
      <c r="K106" s="60">
        <v>768966.63102686103</v>
      </c>
      <c r="L106" s="17">
        <v>3028745.5773853362</v>
      </c>
      <c r="M106" s="17">
        <v>0</v>
      </c>
      <c r="N106" s="14">
        <v>23042242.793788485</v>
      </c>
      <c r="O106" s="61">
        <v>8222000.5138737354</v>
      </c>
      <c r="P106" s="422">
        <v>31264243.307662219</v>
      </c>
      <c r="R106" s="145"/>
      <c r="S106" s="143">
        <v>31264243.307662219</v>
      </c>
      <c r="T106" s="61">
        <v>96063.843840000045</v>
      </c>
      <c r="V106" s="55">
        <v>31360307.151502218</v>
      </c>
      <c r="W106" s="329">
        <v>2613359</v>
      </c>
    </row>
    <row r="107" spans="1:23" x14ac:dyDescent="0.25">
      <c r="A107" s="64">
        <v>265</v>
      </c>
      <c r="B107" s="19" t="s">
        <v>109</v>
      </c>
      <c r="C107" s="17">
        <v>1161</v>
      </c>
      <c r="D107" s="17">
        <v>4251955.8</v>
      </c>
      <c r="E107" s="17">
        <v>2190599.5139049846</v>
      </c>
      <c r="F107" s="17">
        <v>576037.40687038307</v>
      </c>
      <c r="G107" s="17">
        <v>7018592.7207753668</v>
      </c>
      <c r="H107" s="47">
        <v>3599.08</v>
      </c>
      <c r="I107" s="6">
        <v>4178531.88</v>
      </c>
      <c r="J107" s="6">
        <v>2840060.8407753669</v>
      </c>
      <c r="K107" s="60">
        <v>451873.15030688565</v>
      </c>
      <c r="L107" s="17">
        <v>431814.77702987543</v>
      </c>
      <c r="M107" s="17">
        <v>203813.90477304251</v>
      </c>
      <c r="N107" s="14">
        <v>3927562.6728851702</v>
      </c>
      <c r="O107" s="61">
        <v>1177005.1206057139</v>
      </c>
      <c r="P107" s="422">
        <v>5104567.7934908839</v>
      </c>
      <c r="R107" s="145"/>
      <c r="S107" s="143">
        <v>5104567.7934908839</v>
      </c>
      <c r="T107" s="61">
        <v>-44346.175200000005</v>
      </c>
      <c r="V107" s="55">
        <v>5060221.6182908835</v>
      </c>
      <c r="W107" s="329">
        <v>421685</v>
      </c>
    </row>
    <row r="108" spans="1:23" x14ac:dyDescent="0.25">
      <c r="A108" s="64">
        <v>271</v>
      </c>
      <c r="B108" s="19" t="s">
        <v>110</v>
      </c>
      <c r="C108" s="17">
        <v>7498</v>
      </c>
      <c r="D108" s="17">
        <v>26821646.289999999</v>
      </c>
      <c r="E108" s="17">
        <v>9917179.6142017338</v>
      </c>
      <c r="F108" s="17">
        <v>1609097.2850172492</v>
      </c>
      <c r="G108" s="17">
        <v>38347923.189218983</v>
      </c>
      <c r="H108" s="47">
        <v>3599.08</v>
      </c>
      <c r="I108" s="6">
        <v>26985901.84</v>
      </c>
      <c r="J108" s="6">
        <v>11362021.349218983</v>
      </c>
      <c r="K108" s="60">
        <v>206539.27469894316</v>
      </c>
      <c r="L108" s="17">
        <v>2024350.4911906051</v>
      </c>
      <c r="M108" s="17">
        <v>0</v>
      </c>
      <c r="N108" s="14">
        <v>13592911.115108531</v>
      </c>
      <c r="O108" s="61">
        <v>4424126.6008207053</v>
      </c>
      <c r="P108" s="422">
        <v>18017037.715929236</v>
      </c>
      <c r="R108" s="145"/>
      <c r="S108" s="143">
        <v>18017037.715929236</v>
      </c>
      <c r="T108" s="61">
        <v>159021.0864</v>
      </c>
      <c r="V108" s="55">
        <v>18176058.802329235</v>
      </c>
      <c r="W108" s="329">
        <v>1514672</v>
      </c>
    </row>
    <row r="109" spans="1:23" x14ac:dyDescent="0.25">
      <c r="A109" s="64">
        <v>272</v>
      </c>
      <c r="B109" s="19" t="s">
        <v>111</v>
      </c>
      <c r="C109" s="17">
        <v>47723</v>
      </c>
      <c r="D109" s="17">
        <v>170625507.35999998</v>
      </c>
      <c r="E109" s="17">
        <v>54328401.553253151</v>
      </c>
      <c r="F109" s="17">
        <v>10473314.069006862</v>
      </c>
      <c r="G109" s="17">
        <v>235427222.98225999</v>
      </c>
      <c r="H109" s="47">
        <v>3599.08</v>
      </c>
      <c r="I109" s="6">
        <v>171758894.84</v>
      </c>
      <c r="J109" s="6">
        <v>63668328.142259985</v>
      </c>
      <c r="K109" s="60">
        <v>1862396.5757898611</v>
      </c>
      <c r="L109" s="17">
        <v>10253326.612699838</v>
      </c>
      <c r="M109" s="17">
        <v>0</v>
      </c>
      <c r="N109" s="14">
        <v>75784051.330749691</v>
      </c>
      <c r="O109" s="61">
        <v>14689051.37480556</v>
      </c>
      <c r="P109" s="422">
        <v>90473102.705555245</v>
      </c>
      <c r="R109" s="145"/>
      <c r="S109" s="143">
        <v>90473102.705555245</v>
      </c>
      <c r="T109" s="61">
        <v>-156403.29455999995</v>
      </c>
      <c r="V109" s="55">
        <v>90316699.410995245</v>
      </c>
      <c r="W109" s="329">
        <v>7526392</v>
      </c>
    </row>
    <row r="110" spans="1:23" x14ac:dyDescent="0.25">
      <c r="A110" s="64">
        <v>273</v>
      </c>
      <c r="B110" s="19" t="s">
        <v>112</v>
      </c>
      <c r="C110" s="17">
        <v>3827</v>
      </c>
      <c r="D110" s="17">
        <v>12253740.15</v>
      </c>
      <c r="E110" s="17">
        <v>5204512.2278026063</v>
      </c>
      <c r="F110" s="17">
        <v>2459701.1011717669</v>
      </c>
      <c r="G110" s="17">
        <v>19917953.478974372</v>
      </c>
      <c r="H110" s="47">
        <v>3599.08</v>
      </c>
      <c r="I110" s="6">
        <v>13773679.16</v>
      </c>
      <c r="J110" s="6">
        <v>6144274.318974372</v>
      </c>
      <c r="K110" s="60">
        <v>4214376.2339129122</v>
      </c>
      <c r="L110" s="17">
        <v>1186963.5121806716</v>
      </c>
      <c r="M110" s="17">
        <v>0</v>
      </c>
      <c r="N110" s="14">
        <v>11545614.065067954</v>
      </c>
      <c r="O110" s="61">
        <v>2899206.7269960004</v>
      </c>
      <c r="P110" s="422">
        <v>14444820.792063955</v>
      </c>
      <c r="R110" s="145"/>
      <c r="S110" s="143">
        <v>14444820.792063955</v>
      </c>
      <c r="T110" s="61">
        <v>122749.69200000001</v>
      </c>
      <c r="V110" s="55">
        <v>14567570.484063955</v>
      </c>
      <c r="W110" s="329">
        <v>1213964</v>
      </c>
    </row>
    <row r="111" spans="1:23" x14ac:dyDescent="0.25">
      <c r="A111" s="64">
        <v>275</v>
      </c>
      <c r="B111" s="19" t="s">
        <v>113</v>
      </c>
      <c r="C111" s="17">
        <v>2753</v>
      </c>
      <c r="D111" s="17">
        <v>10220286.939999999</v>
      </c>
      <c r="E111" s="17">
        <v>4038574.9339057812</v>
      </c>
      <c r="F111" s="17">
        <v>733787.38335846981</v>
      </c>
      <c r="G111" s="17">
        <v>14992649.257264251</v>
      </c>
      <c r="H111" s="47">
        <v>3599.08</v>
      </c>
      <c r="I111" s="6">
        <v>9908267.2400000002</v>
      </c>
      <c r="J111" s="6">
        <v>5084382.0172642507</v>
      </c>
      <c r="K111" s="60">
        <v>224767.55757128782</v>
      </c>
      <c r="L111" s="17">
        <v>1089789.8594375923</v>
      </c>
      <c r="M111" s="17">
        <v>114466.94926852922</v>
      </c>
      <c r="N111" s="14">
        <v>6513406.3835416604</v>
      </c>
      <c r="O111" s="61">
        <v>2311199.7991999998</v>
      </c>
      <c r="P111" s="422">
        <v>8824606.1827416606</v>
      </c>
      <c r="R111" s="145"/>
      <c r="S111" s="143">
        <v>8824606.1827416606</v>
      </c>
      <c r="T111" s="61">
        <v>-10028.356799999987</v>
      </c>
      <c r="V111" s="55">
        <v>8814577.8259416614</v>
      </c>
      <c r="W111" s="329">
        <v>734548</v>
      </c>
    </row>
    <row r="112" spans="1:23" x14ac:dyDescent="0.25">
      <c r="A112" s="64">
        <v>276</v>
      </c>
      <c r="B112" s="19" t="s">
        <v>114</v>
      </c>
      <c r="C112" s="17">
        <v>14806</v>
      </c>
      <c r="D112" s="17">
        <v>52577585.720000006</v>
      </c>
      <c r="E112" s="17">
        <v>13778682.80347288</v>
      </c>
      <c r="F112" s="17">
        <v>2411457.6705011325</v>
      </c>
      <c r="G112" s="17">
        <v>68767726.193974018</v>
      </c>
      <c r="H112" s="47">
        <v>3599.08</v>
      </c>
      <c r="I112" s="6">
        <v>53287978.479999997</v>
      </c>
      <c r="J112" s="6">
        <v>15479747.713974021</v>
      </c>
      <c r="K112" s="60">
        <v>118094.96942887214</v>
      </c>
      <c r="L112" s="17">
        <v>1960371.0205785651</v>
      </c>
      <c r="M112" s="17">
        <v>0</v>
      </c>
      <c r="N112" s="14">
        <v>17558213.703981459</v>
      </c>
      <c r="O112" s="61">
        <v>6752036.3232312184</v>
      </c>
      <c r="P112" s="422">
        <v>24310250.027212679</v>
      </c>
      <c r="R112" s="145"/>
      <c r="S112" s="143">
        <v>24310250.027212679</v>
      </c>
      <c r="T112" s="61">
        <v>-32191.025328000076</v>
      </c>
      <c r="V112" s="55">
        <v>24278059.00188468</v>
      </c>
      <c r="W112" s="329">
        <v>2023172</v>
      </c>
    </row>
    <row r="113" spans="1:23" x14ac:dyDescent="0.25">
      <c r="A113" s="64">
        <v>280</v>
      </c>
      <c r="B113" s="19" t="s">
        <v>115</v>
      </c>
      <c r="C113" s="17">
        <v>2171</v>
      </c>
      <c r="D113" s="17">
        <v>8080270.8800000008</v>
      </c>
      <c r="E113" s="17">
        <v>2383839.0921546803</v>
      </c>
      <c r="F113" s="17">
        <v>1319730.4542400106</v>
      </c>
      <c r="G113" s="17">
        <v>11783840.426394692</v>
      </c>
      <c r="H113" s="47">
        <v>3599.08</v>
      </c>
      <c r="I113" s="6">
        <v>7813602.6799999997</v>
      </c>
      <c r="J113" s="6">
        <v>3970237.746394692</v>
      </c>
      <c r="K113" s="60">
        <v>190493.49009060353</v>
      </c>
      <c r="L113" s="17">
        <v>1039051.4724727902</v>
      </c>
      <c r="M113" s="17">
        <v>0</v>
      </c>
      <c r="N113" s="14">
        <v>5199782.7089580856</v>
      </c>
      <c r="O113" s="61">
        <v>1647658.9582514288</v>
      </c>
      <c r="P113" s="422">
        <v>6847441.6672095144</v>
      </c>
      <c r="R113" s="145"/>
      <c r="S113" s="143">
        <v>6847441.6672095144</v>
      </c>
      <c r="T113" s="61">
        <v>-631031.09568000003</v>
      </c>
      <c r="V113" s="55">
        <v>6216410.5715295142</v>
      </c>
      <c r="W113" s="329">
        <v>518034</v>
      </c>
    </row>
    <row r="114" spans="1:23" x14ac:dyDescent="0.25">
      <c r="A114" s="64">
        <v>284</v>
      </c>
      <c r="B114" s="19" t="s">
        <v>116</v>
      </c>
      <c r="C114" s="17">
        <v>2416</v>
      </c>
      <c r="D114" s="17">
        <v>9464850.370000001</v>
      </c>
      <c r="E114" s="17">
        <v>2844470.7476838799</v>
      </c>
      <c r="F114" s="17">
        <v>590122.4570244269</v>
      </c>
      <c r="G114" s="17">
        <v>12899443.574708307</v>
      </c>
      <c r="H114" s="47">
        <v>3599.08</v>
      </c>
      <c r="I114" s="6">
        <v>8695377.2799999993</v>
      </c>
      <c r="J114" s="6">
        <v>4204066.2947083078</v>
      </c>
      <c r="K114" s="60">
        <v>89768.306372671272</v>
      </c>
      <c r="L114" s="17">
        <v>865348.61044935882</v>
      </c>
      <c r="M114" s="17">
        <v>0</v>
      </c>
      <c r="N114" s="14">
        <v>5159183.211530338</v>
      </c>
      <c r="O114" s="61">
        <v>1844232.0706215382</v>
      </c>
      <c r="P114" s="422">
        <v>7003415.282151876</v>
      </c>
      <c r="R114" s="145"/>
      <c r="S114" s="143">
        <v>7003415.282151876</v>
      </c>
      <c r="T114" s="61">
        <v>985162.32912000001</v>
      </c>
      <c r="V114" s="55">
        <v>7988577.6112718759</v>
      </c>
      <c r="W114" s="329">
        <v>665715</v>
      </c>
    </row>
    <row r="115" spans="1:23" x14ac:dyDescent="0.25">
      <c r="A115" s="64">
        <v>285</v>
      </c>
      <c r="B115" s="19" t="s">
        <v>117</v>
      </c>
      <c r="C115" s="17">
        <v>54187</v>
      </c>
      <c r="D115" s="17">
        <v>184886446.41</v>
      </c>
      <c r="E115" s="17">
        <v>84288008.759332702</v>
      </c>
      <c r="F115" s="17">
        <v>19386177.500578821</v>
      </c>
      <c r="G115" s="17">
        <v>288560632.6699115</v>
      </c>
      <c r="H115" s="47">
        <v>3599.08</v>
      </c>
      <c r="I115" s="6">
        <v>195023347.96000001</v>
      </c>
      <c r="J115" s="6">
        <v>93537284.709911495</v>
      </c>
      <c r="K115" s="60">
        <v>2374049.8411395196</v>
      </c>
      <c r="L115" s="17">
        <v>5850279.6563522536</v>
      </c>
      <c r="M115" s="17">
        <v>0</v>
      </c>
      <c r="N115" s="14">
        <v>101761614.20740327</v>
      </c>
      <c r="O115" s="61">
        <v>12718237.382255601</v>
      </c>
      <c r="P115" s="422">
        <v>114479851.58965887</v>
      </c>
      <c r="R115" s="145"/>
      <c r="S115" s="143">
        <v>114479851.58965887</v>
      </c>
      <c r="T115" s="61">
        <v>-906352.46851200005</v>
      </c>
      <c r="V115" s="55">
        <v>113573499.12114687</v>
      </c>
      <c r="W115" s="329">
        <v>9464458</v>
      </c>
    </row>
    <row r="116" spans="1:23" x14ac:dyDescent="0.25">
      <c r="A116" s="64">
        <v>286</v>
      </c>
      <c r="B116" s="19" t="s">
        <v>118</v>
      </c>
      <c r="C116" s="17">
        <v>85306</v>
      </c>
      <c r="D116" s="17">
        <v>292942741.21999997</v>
      </c>
      <c r="E116" s="17">
        <v>114307255.06973054</v>
      </c>
      <c r="F116" s="17">
        <v>19193902.069938015</v>
      </c>
      <c r="G116" s="17">
        <v>426443898.35966849</v>
      </c>
      <c r="H116" s="47">
        <v>3599.08</v>
      </c>
      <c r="I116" s="6">
        <v>307023118.48000002</v>
      </c>
      <c r="J116" s="6">
        <v>119420779.87966847</v>
      </c>
      <c r="K116" s="60">
        <v>2986041.9665050199</v>
      </c>
      <c r="L116" s="17">
        <v>15727509.525857959</v>
      </c>
      <c r="M116" s="17">
        <v>0</v>
      </c>
      <c r="N116" s="14">
        <v>138134331.37203145</v>
      </c>
      <c r="O116" s="61">
        <v>17858494.553511355</v>
      </c>
      <c r="P116" s="422">
        <v>155992825.9255428</v>
      </c>
      <c r="R116" s="145"/>
      <c r="S116" s="143">
        <v>155992825.9255428</v>
      </c>
      <c r="T116" s="61">
        <v>319804.29835200019</v>
      </c>
      <c r="V116" s="55">
        <v>156312630.2238948</v>
      </c>
      <c r="W116" s="329">
        <v>13026053</v>
      </c>
    </row>
    <row r="117" spans="1:23" x14ac:dyDescent="0.25">
      <c r="A117" s="64">
        <v>287</v>
      </c>
      <c r="B117" s="19" t="s">
        <v>119</v>
      </c>
      <c r="C117" s="17">
        <v>6727</v>
      </c>
      <c r="D117" s="17">
        <v>25030553.600000001</v>
      </c>
      <c r="E117" s="17">
        <v>9090386.622467557</v>
      </c>
      <c r="F117" s="17">
        <v>2661568.1147314147</v>
      </c>
      <c r="G117" s="17">
        <v>36782508.337198973</v>
      </c>
      <c r="H117" s="47">
        <v>3599.08</v>
      </c>
      <c r="I117" s="6">
        <v>24211011.16</v>
      </c>
      <c r="J117" s="6">
        <v>12571497.177198973</v>
      </c>
      <c r="K117" s="60">
        <v>858847.5254391788</v>
      </c>
      <c r="L117" s="17">
        <v>2305597.7076335824</v>
      </c>
      <c r="M117" s="17">
        <v>0</v>
      </c>
      <c r="N117" s="14">
        <v>15735942.410271734</v>
      </c>
      <c r="O117" s="61">
        <v>4124881.6292874399</v>
      </c>
      <c r="P117" s="422">
        <v>19860824.039559174</v>
      </c>
      <c r="R117" s="145"/>
      <c r="S117" s="143">
        <v>19860824.039559174</v>
      </c>
      <c r="T117" s="61">
        <v>721390.49760000012</v>
      </c>
      <c r="V117" s="55">
        <v>20582214.537159175</v>
      </c>
      <c r="W117" s="329">
        <v>1715185</v>
      </c>
    </row>
    <row r="118" spans="1:23" x14ac:dyDescent="0.25">
      <c r="A118" s="64">
        <v>288</v>
      </c>
      <c r="B118" s="19" t="s">
        <v>120</v>
      </c>
      <c r="C118" s="17">
        <v>6620</v>
      </c>
      <c r="D118" s="17">
        <v>25117568.5</v>
      </c>
      <c r="E118" s="17">
        <v>6432744.8327731127</v>
      </c>
      <c r="F118" s="17">
        <v>2766149.1213940922</v>
      </c>
      <c r="G118" s="17">
        <v>34316462.454167202</v>
      </c>
      <c r="H118" s="47">
        <v>3599.08</v>
      </c>
      <c r="I118" s="6">
        <v>23825909.599999998</v>
      </c>
      <c r="J118" s="6">
        <v>10490552.854167204</v>
      </c>
      <c r="K118" s="60">
        <v>193060.11996794192</v>
      </c>
      <c r="L118" s="17">
        <v>1787996.0256251758</v>
      </c>
      <c r="M118" s="17">
        <v>0</v>
      </c>
      <c r="N118" s="14">
        <v>12471608.999760322</v>
      </c>
      <c r="O118" s="61">
        <v>3853997.1845860225</v>
      </c>
      <c r="P118" s="422">
        <v>16325606.184346344</v>
      </c>
      <c r="R118" s="145"/>
      <c r="S118" s="143">
        <v>16325606.184346344</v>
      </c>
      <c r="T118" s="61">
        <v>-305148.57120000001</v>
      </c>
      <c r="V118" s="55">
        <v>16020457.613146344</v>
      </c>
      <c r="W118" s="329">
        <v>1335038</v>
      </c>
    </row>
    <row r="119" spans="1:23" x14ac:dyDescent="0.25">
      <c r="A119" s="64">
        <v>290</v>
      </c>
      <c r="B119" s="33" t="s">
        <v>121</v>
      </c>
      <c r="C119" s="17">
        <v>8647</v>
      </c>
      <c r="D119" s="17">
        <v>30390319.579999998</v>
      </c>
      <c r="E119" s="17">
        <v>15274587.88346966</v>
      </c>
      <c r="F119" s="17">
        <v>5001737.736291389</v>
      </c>
      <c r="G119" s="17">
        <v>50666645.199761041</v>
      </c>
      <c r="H119" s="47">
        <v>3599.08</v>
      </c>
      <c r="I119" s="6">
        <v>31121244.759999998</v>
      </c>
      <c r="J119" s="6">
        <v>19545400.439761043</v>
      </c>
      <c r="K119" s="60">
        <v>3817025.1482238811</v>
      </c>
      <c r="L119" s="17">
        <v>3214920.5835051043</v>
      </c>
      <c r="M119" s="17">
        <v>0</v>
      </c>
      <c r="N119" s="14">
        <v>26577346.171490029</v>
      </c>
      <c r="O119" s="61">
        <v>6170212.3166102311</v>
      </c>
      <c r="P119" s="422">
        <v>32747558.48810026</v>
      </c>
      <c r="R119" s="145"/>
      <c r="S119" s="143">
        <v>32747558.48810026</v>
      </c>
      <c r="T119" s="61">
        <v>-82115.311199999996</v>
      </c>
      <c r="V119" s="55">
        <v>32665443.17690026</v>
      </c>
      <c r="W119" s="329">
        <v>2722120</v>
      </c>
    </row>
    <row r="120" spans="1:23" x14ac:dyDescent="0.25">
      <c r="A120" s="64">
        <v>291</v>
      </c>
      <c r="B120" s="19" t="s">
        <v>122</v>
      </c>
      <c r="C120" s="17">
        <v>2286</v>
      </c>
      <c r="D120" s="17">
        <v>8992615.9100000001</v>
      </c>
      <c r="E120" s="17">
        <v>4056489.2542359894</v>
      </c>
      <c r="F120" s="17">
        <v>897052.35877785052</v>
      </c>
      <c r="G120" s="17">
        <v>13946157.523013841</v>
      </c>
      <c r="H120" s="47">
        <v>3599.08</v>
      </c>
      <c r="I120" s="6">
        <v>8227496.8799999999</v>
      </c>
      <c r="J120" s="6">
        <v>5718660.6430138415</v>
      </c>
      <c r="K120" s="60">
        <v>428621.74698909814</v>
      </c>
      <c r="L120" s="17">
        <v>734945.55309705983</v>
      </c>
      <c r="M120" s="17">
        <v>99365.886622654332</v>
      </c>
      <c r="N120" s="14">
        <v>6981593.8297226541</v>
      </c>
      <c r="O120" s="61">
        <v>1710666.7966920482</v>
      </c>
      <c r="P120" s="422">
        <v>8692260.6264147013</v>
      </c>
      <c r="R120" s="145"/>
      <c r="S120" s="143">
        <v>8692260.6264147013</v>
      </c>
      <c r="T120" s="61">
        <v>-22192.623359999998</v>
      </c>
      <c r="V120" s="55">
        <v>8670068.0030547008</v>
      </c>
      <c r="W120" s="329">
        <v>722506</v>
      </c>
    </row>
    <row r="121" spans="1:23" x14ac:dyDescent="0.25">
      <c r="A121" s="65">
        <v>297</v>
      </c>
      <c r="B121" s="19" t="s">
        <v>123</v>
      </c>
      <c r="C121" s="17">
        <v>117740</v>
      </c>
      <c r="D121" s="17">
        <v>380635718.38000005</v>
      </c>
      <c r="E121" s="17">
        <v>167422183.89107507</v>
      </c>
      <c r="F121" s="17">
        <v>22260635.538416736</v>
      </c>
      <c r="G121" s="17">
        <v>570318537.80949187</v>
      </c>
      <c r="H121" s="47">
        <v>3599.08</v>
      </c>
      <c r="I121" s="6">
        <v>423755679.19999999</v>
      </c>
      <c r="J121" s="6">
        <v>146562858.60949188</v>
      </c>
      <c r="K121" s="60">
        <v>4734982.5521582756</v>
      </c>
      <c r="L121" s="17">
        <v>17233250.005734105</v>
      </c>
      <c r="M121" s="17">
        <v>0</v>
      </c>
      <c r="N121" s="14">
        <v>168531091.16738427</v>
      </c>
      <c r="O121" s="61">
        <v>32013718.214712258</v>
      </c>
      <c r="P121" s="422">
        <v>200544809.38209653</v>
      </c>
      <c r="R121" s="145"/>
      <c r="S121" s="143">
        <v>200544809.38209653</v>
      </c>
      <c r="T121" s="61">
        <v>-1699160.4951359998</v>
      </c>
      <c r="V121" s="55">
        <v>198845648.88696054</v>
      </c>
      <c r="W121" s="329">
        <v>16570471</v>
      </c>
    </row>
    <row r="122" spans="1:23" x14ac:dyDescent="0.25">
      <c r="A122" s="64">
        <v>300</v>
      </c>
      <c r="B122" s="19" t="s">
        <v>124</v>
      </c>
      <c r="C122" s="17">
        <v>3690</v>
      </c>
      <c r="D122" s="17">
        <v>14445800.860000001</v>
      </c>
      <c r="E122" s="17">
        <v>6379548.6969594397</v>
      </c>
      <c r="F122" s="17">
        <v>725367.47110801551</v>
      </c>
      <c r="G122" s="17">
        <v>21550717.028067458</v>
      </c>
      <c r="H122" s="47">
        <v>3599.08</v>
      </c>
      <c r="I122" s="6">
        <v>13280605.199999999</v>
      </c>
      <c r="J122" s="6">
        <v>8270111.8280674592</v>
      </c>
      <c r="K122" s="60">
        <v>114854.31053709507</v>
      </c>
      <c r="L122" s="17">
        <v>1145832.7081935406</v>
      </c>
      <c r="M122" s="17">
        <v>0</v>
      </c>
      <c r="N122" s="14">
        <v>9530798.8467980959</v>
      </c>
      <c r="O122" s="61">
        <v>3229501.00097143</v>
      </c>
      <c r="P122" s="422">
        <v>12760299.847769525</v>
      </c>
      <c r="R122" s="145"/>
      <c r="S122" s="143">
        <v>12760299.847769525</v>
      </c>
      <c r="T122" s="61">
        <v>125289.34079999999</v>
      </c>
      <c r="V122" s="55">
        <v>12885589.188569525</v>
      </c>
      <c r="W122" s="329">
        <v>1073799</v>
      </c>
    </row>
    <row r="123" spans="1:23" x14ac:dyDescent="0.25">
      <c r="A123" s="64">
        <v>301</v>
      </c>
      <c r="B123" s="19" t="s">
        <v>125</v>
      </c>
      <c r="C123" s="17">
        <v>21501</v>
      </c>
      <c r="D123" s="17">
        <v>78807941.019999996</v>
      </c>
      <c r="E123" s="17">
        <v>33698980.882784918</v>
      </c>
      <c r="F123" s="17">
        <v>3845309.5284045362</v>
      </c>
      <c r="G123" s="17">
        <v>116352231.43118945</v>
      </c>
      <c r="H123" s="47">
        <v>3599.08</v>
      </c>
      <c r="I123" s="6">
        <v>77383819.079999998</v>
      </c>
      <c r="J123" s="6">
        <v>38968412.351189449</v>
      </c>
      <c r="K123" s="60">
        <v>640669.21940475411</v>
      </c>
      <c r="L123" s="17">
        <v>6169580.9709746884</v>
      </c>
      <c r="M123" s="17">
        <v>0</v>
      </c>
      <c r="N123" s="14">
        <v>45778662.541568898</v>
      </c>
      <c r="O123" s="61">
        <v>17668242.888163999</v>
      </c>
      <c r="P123" s="422">
        <v>63446905.429732896</v>
      </c>
      <c r="R123" s="145"/>
      <c r="S123" s="143">
        <v>63446905.429732896</v>
      </c>
      <c r="T123" s="61">
        <v>379058.86319999996</v>
      </c>
      <c r="V123" s="55">
        <v>63825964.292932898</v>
      </c>
      <c r="W123" s="329">
        <v>5318830</v>
      </c>
    </row>
    <row r="124" spans="1:23" x14ac:dyDescent="0.25">
      <c r="A124" s="64">
        <v>304</v>
      </c>
      <c r="B124" s="19" t="s">
        <v>126</v>
      </c>
      <c r="C124" s="17">
        <v>908</v>
      </c>
      <c r="D124" s="17">
        <v>3058336.2</v>
      </c>
      <c r="E124" s="17">
        <v>1185766.242070826</v>
      </c>
      <c r="F124" s="17">
        <v>619162.18578498368</v>
      </c>
      <c r="G124" s="17">
        <v>4863264.6278558094</v>
      </c>
      <c r="H124" s="47">
        <v>3599.08</v>
      </c>
      <c r="I124" s="6">
        <v>3267964.64</v>
      </c>
      <c r="J124" s="6">
        <v>1595299.9878558093</v>
      </c>
      <c r="K124" s="60">
        <v>123305.13631684508</v>
      </c>
      <c r="L124" s="17">
        <v>278057.38055057463</v>
      </c>
      <c r="M124" s="17">
        <v>0</v>
      </c>
      <c r="N124" s="14">
        <v>1996662.504723229</v>
      </c>
      <c r="O124" s="61">
        <v>465156.57422545436</v>
      </c>
      <c r="P124" s="422">
        <v>2461819.0789486831</v>
      </c>
      <c r="R124" s="145"/>
      <c r="S124" s="143">
        <v>2461819.0789486831</v>
      </c>
      <c r="T124" s="61">
        <v>-83352.576000000001</v>
      </c>
      <c r="V124" s="55">
        <v>2378466.5029486832</v>
      </c>
      <c r="W124" s="329">
        <v>198206</v>
      </c>
    </row>
    <row r="125" spans="1:23" x14ac:dyDescent="0.25">
      <c r="A125" s="64">
        <v>305</v>
      </c>
      <c r="B125" s="19" t="s">
        <v>127</v>
      </c>
      <c r="C125" s="17">
        <v>15533</v>
      </c>
      <c r="D125" s="17">
        <v>53877400.170000002</v>
      </c>
      <c r="E125" s="17">
        <v>25798316.874334395</v>
      </c>
      <c r="F125" s="17">
        <v>5562550.5902015548</v>
      </c>
      <c r="G125" s="17">
        <v>85238267.634535953</v>
      </c>
      <c r="H125" s="47">
        <v>3599.08</v>
      </c>
      <c r="I125" s="6">
        <v>55904509.640000001</v>
      </c>
      <c r="J125" s="6">
        <v>29333757.994535953</v>
      </c>
      <c r="K125" s="60">
        <v>3068018.68654329</v>
      </c>
      <c r="L125" s="17">
        <v>3364701.6613128758</v>
      </c>
      <c r="M125" s="17">
        <v>0</v>
      </c>
      <c r="N125" s="14">
        <v>35766478.342392117</v>
      </c>
      <c r="O125" s="61">
        <v>10694678.383064002</v>
      </c>
      <c r="P125" s="422">
        <v>46461156.725456119</v>
      </c>
      <c r="R125" s="145"/>
      <c r="S125" s="143">
        <v>46461156.725456119</v>
      </c>
      <c r="T125" s="61">
        <v>625.14432000002125</v>
      </c>
      <c r="V125" s="55">
        <v>46461781.869776122</v>
      </c>
      <c r="W125" s="329">
        <v>3871815</v>
      </c>
    </row>
    <row r="126" spans="1:23" x14ac:dyDescent="0.25">
      <c r="A126" s="64">
        <v>309</v>
      </c>
      <c r="B126" s="19" t="s">
        <v>128</v>
      </c>
      <c r="C126" s="17">
        <v>7091</v>
      </c>
      <c r="D126" s="17">
        <v>25022578.400000002</v>
      </c>
      <c r="E126" s="17">
        <v>11987600.217459645</v>
      </c>
      <c r="F126" s="17">
        <v>1797631.9617486876</v>
      </c>
      <c r="G126" s="17">
        <v>38807810.579208337</v>
      </c>
      <c r="H126" s="47">
        <v>3599.08</v>
      </c>
      <c r="I126" s="6">
        <v>25521076.280000001</v>
      </c>
      <c r="J126" s="6">
        <v>13286734.299208336</v>
      </c>
      <c r="K126" s="60">
        <v>363616.91218567785</v>
      </c>
      <c r="L126" s="17">
        <v>1677758.8423788408</v>
      </c>
      <c r="M126" s="17">
        <v>0</v>
      </c>
      <c r="N126" s="14">
        <v>15328110.053772856</v>
      </c>
      <c r="O126" s="61">
        <v>6037128.3483649418</v>
      </c>
      <c r="P126" s="422">
        <v>21365238.402137797</v>
      </c>
      <c r="R126" s="145"/>
      <c r="S126" s="143">
        <v>21365238.402137797</v>
      </c>
      <c r="T126" s="61">
        <v>35112.272639999996</v>
      </c>
      <c r="V126" s="55">
        <v>21400350.674777798</v>
      </c>
      <c r="W126" s="329">
        <v>1783363</v>
      </c>
    </row>
    <row r="127" spans="1:23" x14ac:dyDescent="0.25">
      <c r="A127" s="64">
        <v>312</v>
      </c>
      <c r="B127" s="19" t="s">
        <v>129</v>
      </c>
      <c r="C127" s="17">
        <v>1375</v>
      </c>
      <c r="D127" s="17">
        <v>5019097.74</v>
      </c>
      <c r="E127" s="17">
        <v>2018516.5243391555</v>
      </c>
      <c r="F127" s="17">
        <v>545502.6797543572</v>
      </c>
      <c r="G127" s="17">
        <v>7583116.9440935124</v>
      </c>
      <c r="H127" s="47">
        <v>3599.08</v>
      </c>
      <c r="I127" s="6">
        <v>4948735</v>
      </c>
      <c r="J127" s="6">
        <v>2634381.9440935124</v>
      </c>
      <c r="K127" s="60">
        <v>294186.20827770553</v>
      </c>
      <c r="L127" s="17">
        <v>430559.32833349978</v>
      </c>
      <c r="M127" s="17">
        <v>0</v>
      </c>
      <c r="N127" s="14">
        <v>3359127.4807047178</v>
      </c>
      <c r="O127" s="61">
        <v>1121051.4018068293</v>
      </c>
      <c r="P127" s="422">
        <v>4480178.8825115468</v>
      </c>
      <c r="R127" s="145"/>
      <c r="S127" s="143">
        <v>4480178.8825115468</v>
      </c>
      <c r="T127" s="61">
        <v>0</v>
      </c>
      <c r="V127" s="55">
        <v>4480178.8825115468</v>
      </c>
      <c r="W127" s="329">
        <v>373348</v>
      </c>
    </row>
    <row r="128" spans="1:23" x14ac:dyDescent="0.25">
      <c r="A128" s="64">
        <v>316</v>
      </c>
      <c r="B128" s="19" t="s">
        <v>130</v>
      </c>
      <c r="C128" s="17">
        <v>4540</v>
      </c>
      <c r="D128" s="17">
        <v>15337815.74</v>
      </c>
      <c r="E128" s="17">
        <v>5154066.9457104411</v>
      </c>
      <c r="F128" s="17">
        <v>1107691.9938420965</v>
      </c>
      <c r="G128" s="17">
        <v>21599574.679552536</v>
      </c>
      <c r="H128" s="47">
        <v>3599.08</v>
      </c>
      <c r="I128" s="6">
        <v>16339823.199999999</v>
      </c>
      <c r="J128" s="6">
        <v>5259751.4795525372</v>
      </c>
      <c r="K128" s="60">
        <v>151516.83926024212</v>
      </c>
      <c r="L128" s="17">
        <v>999344.74739113904</v>
      </c>
      <c r="M128" s="17">
        <v>0</v>
      </c>
      <c r="N128" s="14">
        <v>6410613.0662039183</v>
      </c>
      <c r="O128" s="61">
        <v>2493190.1284597712</v>
      </c>
      <c r="P128" s="422">
        <v>8903803.1946636885</v>
      </c>
      <c r="R128" s="145"/>
      <c r="S128" s="143">
        <v>8903803.1946636885</v>
      </c>
      <c r="T128" s="61">
        <v>-242386.68623999998</v>
      </c>
      <c r="V128" s="55">
        <v>8661416.5084236879</v>
      </c>
      <c r="W128" s="329">
        <v>721785</v>
      </c>
    </row>
    <row r="129" spans="1:23" x14ac:dyDescent="0.25">
      <c r="A129" s="64">
        <v>317</v>
      </c>
      <c r="B129" s="19" t="s">
        <v>131</v>
      </c>
      <c r="C129" s="17">
        <v>2655</v>
      </c>
      <c r="D129" s="17">
        <v>10390764.360000001</v>
      </c>
      <c r="E129" s="17">
        <v>5087195.3787760269</v>
      </c>
      <c r="F129" s="17">
        <v>823716.32978669333</v>
      </c>
      <c r="G129" s="17">
        <v>16301676.068562722</v>
      </c>
      <c r="H129" s="47">
        <v>3599.08</v>
      </c>
      <c r="I129" s="6">
        <v>9555557.4000000004</v>
      </c>
      <c r="J129" s="6">
        <v>6746118.6685627215</v>
      </c>
      <c r="K129" s="60">
        <v>587926.3874041402</v>
      </c>
      <c r="L129" s="17">
        <v>1049424.1230088621</v>
      </c>
      <c r="M129" s="17">
        <v>0</v>
      </c>
      <c r="N129" s="14">
        <v>8383469.1789757237</v>
      </c>
      <c r="O129" s="61">
        <v>3120507.8906232566</v>
      </c>
      <c r="P129" s="422">
        <v>11503977.06959898</v>
      </c>
      <c r="R129" s="145"/>
      <c r="S129" s="143">
        <v>11503977.06959898</v>
      </c>
      <c r="T129" s="61">
        <v>74235.888000000006</v>
      </c>
      <c r="V129" s="55">
        <v>11578212.957598981</v>
      </c>
      <c r="W129" s="329">
        <v>964851</v>
      </c>
    </row>
    <row r="130" spans="1:23" x14ac:dyDescent="0.25">
      <c r="A130" s="64">
        <v>320</v>
      </c>
      <c r="B130" s="19" t="s">
        <v>132</v>
      </c>
      <c r="C130" s="17">
        <v>7661</v>
      </c>
      <c r="D130" s="17">
        <v>27225675.059999999</v>
      </c>
      <c r="E130" s="17">
        <v>12378336.330498302</v>
      </c>
      <c r="F130" s="17">
        <v>3670318.2967284252</v>
      </c>
      <c r="G130" s="17">
        <v>43274329.687226728</v>
      </c>
      <c r="H130" s="47">
        <v>3599.08</v>
      </c>
      <c r="I130" s="6">
        <v>27572551.879999999</v>
      </c>
      <c r="J130" s="6">
        <v>15701777.807226729</v>
      </c>
      <c r="K130" s="60">
        <v>3480093.1821045424</v>
      </c>
      <c r="L130" s="17">
        <v>2082698.9592873442</v>
      </c>
      <c r="M130" s="17">
        <v>0</v>
      </c>
      <c r="N130" s="14">
        <v>21264569.948618617</v>
      </c>
      <c r="O130" s="61">
        <v>4416488.0745104756</v>
      </c>
      <c r="P130" s="422">
        <v>25681058.023129091</v>
      </c>
      <c r="R130" s="145"/>
      <c r="S130" s="143">
        <v>25681058.023129091</v>
      </c>
      <c r="T130" s="61">
        <v>-63061.433279999997</v>
      </c>
      <c r="V130" s="55">
        <v>25617996.589849092</v>
      </c>
      <c r="W130" s="329">
        <v>2134833</v>
      </c>
    </row>
    <row r="131" spans="1:23" x14ac:dyDescent="0.25">
      <c r="A131" s="64">
        <v>322</v>
      </c>
      <c r="B131" s="19" t="s">
        <v>133</v>
      </c>
      <c r="C131" s="17">
        <v>6872</v>
      </c>
      <c r="D131" s="17">
        <v>25566106.73</v>
      </c>
      <c r="E131" s="17">
        <v>7659937.8028195035</v>
      </c>
      <c r="F131" s="17">
        <v>5619853.6981782606</v>
      </c>
      <c r="G131" s="17">
        <v>38845898.230997764</v>
      </c>
      <c r="H131" s="47">
        <v>3599.08</v>
      </c>
      <c r="I131" s="6">
        <v>24732877.759999998</v>
      </c>
      <c r="J131" s="6">
        <v>14113020.470997766</v>
      </c>
      <c r="K131" s="60">
        <v>676703.9640477522</v>
      </c>
      <c r="L131" s="17">
        <v>1963519.0205859831</v>
      </c>
      <c r="M131" s="17">
        <v>212607.6469465791</v>
      </c>
      <c r="N131" s="14">
        <v>16965851.102578081</v>
      </c>
      <c r="O131" s="61">
        <v>4831473.2796962047</v>
      </c>
      <c r="P131" s="422">
        <v>21797324.382274285</v>
      </c>
      <c r="R131" s="145"/>
      <c r="S131" s="143">
        <v>21797324.382274285</v>
      </c>
      <c r="T131" s="61">
        <v>56145.774239999999</v>
      </c>
      <c r="V131" s="55">
        <v>21853470.156514283</v>
      </c>
      <c r="W131" s="329">
        <v>1821123</v>
      </c>
    </row>
    <row r="132" spans="1:23" x14ac:dyDescent="0.25">
      <c r="A132" s="64">
        <v>398</v>
      </c>
      <c r="B132" s="19" t="s">
        <v>134</v>
      </c>
      <c r="C132" s="17">
        <v>119452</v>
      </c>
      <c r="D132" s="17">
        <v>391005520.85000002</v>
      </c>
      <c r="E132" s="17">
        <v>146697591.91097486</v>
      </c>
      <c r="F132" s="17">
        <v>32318666.323538288</v>
      </c>
      <c r="G132" s="17">
        <v>570021779.08451319</v>
      </c>
      <c r="H132" s="47">
        <v>3599.08</v>
      </c>
      <c r="I132" s="6">
        <v>429917304.15999997</v>
      </c>
      <c r="J132" s="6">
        <v>140104474.92451322</v>
      </c>
      <c r="K132" s="60">
        <v>5021625.5639747055</v>
      </c>
      <c r="L132" s="17">
        <v>19196465.470266994</v>
      </c>
      <c r="M132" s="17">
        <v>0</v>
      </c>
      <c r="N132" s="14">
        <v>164322565.95875493</v>
      </c>
      <c r="O132" s="61">
        <v>31118995.352521464</v>
      </c>
      <c r="P132" s="422">
        <v>195441561.31127638</v>
      </c>
      <c r="R132" s="145"/>
      <c r="S132" s="143">
        <v>195441561.31127638</v>
      </c>
      <c r="T132" s="61">
        <v>-4735094.4397920007</v>
      </c>
      <c r="V132" s="55">
        <v>190706466.87148437</v>
      </c>
      <c r="W132" s="329">
        <v>15892206</v>
      </c>
    </row>
    <row r="133" spans="1:23" x14ac:dyDescent="0.25">
      <c r="A133" s="64">
        <v>399</v>
      </c>
      <c r="B133" s="19" t="s">
        <v>135</v>
      </c>
      <c r="C133" s="17">
        <v>8139</v>
      </c>
      <c r="D133" s="17">
        <v>30221034.830000002</v>
      </c>
      <c r="E133" s="17">
        <v>9043443.1959726233</v>
      </c>
      <c r="F133" s="17">
        <v>1070234.5990811293</v>
      </c>
      <c r="G133" s="17">
        <v>40334712.625053756</v>
      </c>
      <c r="H133" s="47">
        <v>3599.08</v>
      </c>
      <c r="I133" s="6">
        <v>29292912.120000001</v>
      </c>
      <c r="J133" s="6">
        <v>11041800.505053755</v>
      </c>
      <c r="K133" s="60">
        <v>63234.496460717783</v>
      </c>
      <c r="L133" s="17">
        <v>1384481.7373664561</v>
      </c>
      <c r="M133" s="17">
        <v>0</v>
      </c>
      <c r="N133" s="14">
        <v>12489516.738880929</v>
      </c>
      <c r="O133" s="61">
        <v>3213996.2041451144</v>
      </c>
      <c r="P133" s="422">
        <v>15703512.943026043</v>
      </c>
      <c r="R133" s="145"/>
      <c r="S133" s="143">
        <v>15703512.943026043</v>
      </c>
      <c r="T133" s="61">
        <v>-161964.47423999998</v>
      </c>
      <c r="V133" s="55">
        <v>15541548.468786044</v>
      </c>
      <c r="W133" s="329">
        <v>1295129</v>
      </c>
    </row>
    <row r="134" spans="1:23" x14ac:dyDescent="0.25">
      <c r="A134" s="64">
        <v>400</v>
      </c>
      <c r="B134" s="19" t="s">
        <v>136</v>
      </c>
      <c r="C134" s="17">
        <v>8520</v>
      </c>
      <c r="D134" s="17">
        <v>31028362.309999999</v>
      </c>
      <c r="E134" s="17">
        <v>10395063.119652925</v>
      </c>
      <c r="F134" s="17">
        <v>1909457.2282375875</v>
      </c>
      <c r="G134" s="17">
        <v>43332882.657890506</v>
      </c>
      <c r="H134" s="47">
        <v>3599.08</v>
      </c>
      <c r="I134" s="6">
        <v>30664161.599999998</v>
      </c>
      <c r="J134" s="6">
        <v>12668721.057890508</v>
      </c>
      <c r="K134" s="60">
        <v>316463.12759708881</v>
      </c>
      <c r="L134" s="17">
        <v>2211842.4850468803</v>
      </c>
      <c r="M134" s="17">
        <v>0</v>
      </c>
      <c r="N134" s="14">
        <v>15197026.670534477</v>
      </c>
      <c r="O134" s="61">
        <v>4686578.9830322908</v>
      </c>
      <c r="P134" s="422">
        <v>19883605.653566767</v>
      </c>
      <c r="R134" s="145"/>
      <c r="S134" s="143">
        <v>19883605.653566767</v>
      </c>
      <c r="T134" s="61">
        <v>428627.59824000008</v>
      </c>
      <c r="V134" s="55">
        <v>20312233.251806766</v>
      </c>
      <c r="W134" s="329">
        <v>1692686</v>
      </c>
    </row>
    <row r="135" spans="1:23" x14ac:dyDescent="0.25">
      <c r="A135" s="64">
        <v>402</v>
      </c>
      <c r="B135" s="19" t="s">
        <v>137</v>
      </c>
      <c r="C135" s="17">
        <v>9882</v>
      </c>
      <c r="D135" s="17">
        <v>35657917.379999995</v>
      </c>
      <c r="E135" s="17">
        <v>17129369.397378545</v>
      </c>
      <c r="F135" s="17">
        <v>2294106.6626244509</v>
      </c>
      <c r="G135" s="17">
        <v>55081393.440002993</v>
      </c>
      <c r="H135" s="47">
        <v>3599.08</v>
      </c>
      <c r="I135" s="6">
        <v>35566108.560000002</v>
      </c>
      <c r="J135" s="6">
        <v>19515284.88000299</v>
      </c>
      <c r="K135" s="60">
        <v>258753.44944418821</v>
      </c>
      <c r="L135" s="17">
        <v>2671120.7002994693</v>
      </c>
      <c r="M135" s="17">
        <v>0</v>
      </c>
      <c r="N135" s="14">
        <v>22445159.029746648</v>
      </c>
      <c r="O135" s="61">
        <v>8304540.4696059255</v>
      </c>
      <c r="P135" s="422">
        <v>30749699.499352574</v>
      </c>
      <c r="R135" s="145"/>
      <c r="S135" s="143">
        <v>30749699.499352574</v>
      </c>
      <c r="T135" s="61">
        <v>21619.574400000012</v>
      </c>
      <c r="V135" s="55">
        <v>30771319.073752575</v>
      </c>
      <c r="W135" s="329">
        <v>2564277</v>
      </c>
    </row>
    <row r="136" spans="1:23" x14ac:dyDescent="0.25">
      <c r="A136" s="64">
        <v>403</v>
      </c>
      <c r="B136" s="19" t="s">
        <v>138</v>
      </c>
      <c r="C136" s="17">
        <v>3176</v>
      </c>
      <c r="D136" s="17">
        <v>12171032.879999999</v>
      </c>
      <c r="E136" s="17">
        <v>5801128.8629738921</v>
      </c>
      <c r="F136" s="17">
        <v>737396.99116058729</v>
      </c>
      <c r="G136" s="17">
        <v>18709558.734134477</v>
      </c>
      <c r="H136" s="47">
        <v>3599.08</v>
      </c>
      <c r="I136" s="6">
        <v>11430678.08</v>
      </c>
      <c r="J136" s="6">
        <v>7278880.6541344766</v>
      </c>
      <c r="K136" s="60">
        <v>107274.81544950766</v>
      </c>
      <c r="L136" s="17">
        <v>1052237.9274828841</v>
      </c>
      <c r="M136" s="17">
        <v>0</v>
      </c>
      <c r="N136" s="14">
        <v>8438393.3970668688</v>
      </c>
      <c r="O136" s="61">
        <v>2504208.4036495234</v>
      </c>
      <c r="P136" s="422">
        <v>10942601.800716393</v>
      </c>
      <c r="R136" s="145"/>
      <c r="S136" s="143">
        <v>10942601.800716393</v>
      </c>
      <c r="T136" s="61">
        <v>-33301.958879999998</v>
      </c>
      <c r="V136" s="55">
        <v>10909299.841836393</v>
      </c>
      <c r="W136" s="329">
        <v>909108</v>
      </c>
    </row>
    <row r="137" spans="1:23" x14ac:dyDescent="0.25">
      <c r="A137" s="64">
        <v>405</v>
      </c>
      <c r="B137" s="19" t="s">
        <v>139</v>
      </c>
      <c r="C137" s="17">
        <v>72872</v>
      </c>
      <c r="D137" s="17">
        <v>241774848.61000001</v>
      </c>
      <c r="E137" s="17">
        <v>85932551.22005263</v>
      </c>
      <c r="F137" s="17">
        <v>19934484.136579923</v>
      </c>
      <c r="G137" s="17">
        <v>347641883.96663254</v>
      </c>
      <c r="H137" s="47">
        <v>3599.08</v>
      </c>
      <c r="I137" s="6">
        <v>262272157.75999999</v>
      </c>
      <c r="J137" s="6">
        <v>85369726.206632555</v>
      </c>
      <c r="K137" s="60">
        <v>3050760.1359692435</v>
      </c>
      <c r="L137" s="17">
        <v>12777913.473492714</v>
      </c>
      <c r="M137" s="17">
        <v>0</v>
      </c>
      <c r="N137" s="14">
        <v>101198399.8160945</v>
      </c>
      <c r="O137" s="61">
        <v>11642987.40324573</v>
      </c>
      <c r="P137" s="422">
        <v>112841387.21934023</v>
      </c>
      <c r="R137" s="145"/>
      <c r="S137" s="143">
        <v>112841387.21934023</v>
      </c>
      <c r="T137" s="61">
        <v>-2183277.4660799997</v>
      </c>
      <c r="V137" s="55">
        <v>110658109.75326024</v>
      </c>
      <c r="W137" s="329">
        <v>9221509</v>
      </c>
    </row>
    <row r="138" spans="1:23" x14ac:dyDescent="0.25">
      <c r="A138" s="64">
        <v>407</v>
      </c>
      <c r="B138" s="19" t="s">
        <v>140</v>
      </c>
      <c r="C138" s="17">
        <v>2739</v>
      </c>
      <c r="D138" s="17">
        <v>9917012.5299999993</v>
      </c>
      <c r="E138" s="17">
        <v>3331439.834297312</v>
      </c>
      <c r="F138" s="17">
        <v>1164039.3808004938</v>
      </c>
      <c r="G138" s="17">
        <v>14412491.745097805</v>
      </c>
      <c r="H138" s="47">
        <v>3599.08</v>
      </c>
      <c r="I138" s="6">
        <v>9857880.1199999992</v>
      </c>
      <c r="J138" s="6">
        <v>4554611.6250978056</v>
      </c>
      <c r="K138" s="60">
        <v>59638.930276604849</v>
      </c>
      <c r="L138" s="17">
        <v>845336.49266457628</v>
      </c>
      <c r="M138" s="17">
        <v>0</v>
      </c>
      <c r="N138" s="14">
        <v>5459587.0480389874</v>
      </c>
      <c r="O138" s="61">
        <v>1969142.4634887816</v>
      </c>
      <c r="P138" s="422">
        <v>7428729.5115277693</v>
      </c>
      <c r="R138" s="145"/>
      <c r="S138" s="143">
        <v>7428729.5115277693</v>
      </c>
      <c r="T138" s="61">
        <v>-870669.75167999987</v>
      </c>
      <c r="V138" s="55">
        <v>6558059.7598477695</v>
      </c>
      <c r="W138" s="329">
        <v>546505</v>
      </c>
    </row>
    <row r="139" spans="1:23" x14ac:dyDescent="0.25">
      <c r="A139" s="64">
        <v>408</v>
      </c>
      <c r="B139" s="19" t="s">
        <v>141</v>
      </c>
      <c r="C139" s="17">
        <v>14575</v>
      </c>
      <c r="D139" s="17">
        <v>54788927.07</v>
      </c>
      <c r="E139" s="17">
        <v>19075798.701481514</v>
      </c>
      <c r="F139" s="17">
        <v>2379941.7705823816</v>
      </c>
      <c r="G139" s="17">
        <v>76244667.542063892</v>
      </c>
      <c r="H139" s="47">
        <v>3599.08</v>
      </c>
      <c r="I139" s="6">
        <v>52456591</v>
      </c>
      <c r="J139" s="6">
        <v>23788076.542063892</v>
      </c>
      <c r="K139" s="60">
        <v>352326.60839251208</v>
      </c>
      <c r="L139" s="17">
        <v>3241480.1492645773</v>
      </c>
      <c r="M139" s="17">
        <v>0</v>
      </c>
      <c r="N139" s="14">
        <v>27381883.29972098</v>
      </c>
      <c r="O139" s="61">
        <v>9003352.3808114305</v>
      </c>
      <c r="P139" s="422">
        <v>36385235.680532411</v>
      </c>
      <c r="R139" s="145"/>
      <c r="S139" s="143">
        <v>36385235.680532411</v>
      </c>
      <c r="T139" s="61">
        <v>5079.2976000000053</v>
      </c>
      <c r="V139" s="55">
        <v>36390314.978132412</v>
      </c>
      <c r="W139" s="329">
        <v>3032526</v>
      </c>
    </row>
    <row r="140" spans="1:23" x14ac:dyDescent="0.25">
      <c r="A140" s="64">
        <v>410</v>
      </c>
      <c r="B140" s="19" t="s">
        <v>142</v>
      </c>
      <c r="C140" s="17">
        <v>18970</v>
      </c>
      <c r="D140" s="17">
        <v>71093258.410000011</v>
      </c>
      <c r="E140" s="17">
        <v>19415120.089334413</v>
      </c>
      <c r="F140" s="17">
        <v>2787497.7541592456</v>
      </c>
      <c r="G140" s="17">
        <v>93295876.253493667</v>
      </c>
      <c r="H140" s="47">
        <v>3599.08</v>
      </c>
      <c r="I140" s="6">
        <v>68274547.599999994</v>
      </c>
      <c r="J140" s="6">
        <v>25021328.653493673</v>
      </c>
      <c r="K140" s="60">
        <v>379972.96039930731</v>
      </c>
      <c r="L140" s="17">
        <v>3059188.0290928986</v>
      </c>
      <c r="M140" s="17">
        <v>0</v>
      </c>
      <c r="N140" s="14">
        <v>28460489.64298588</v>
      </c>
      <c r="O140" s="61">
        <v>10274731.883479064</v>
      </c>
      <c r="P140" s="422">
        <v>38735221.526464947</v>
      </c>
      <c r="R140" s="145"/>
      <c r="S140" s="143">
        <v>38735221.526464947</v>
      </c>
      <c r="T140" s="61">
        <v>-41142.310560000013</v>
      </c>
      <c r="V140" s="55">
        <v>38694079.215904944</v>
      </c>
      <c r="W140" s="329">
        <v>3224507</v>
      </c>
    </row>
    <row r="141" spans="1:23" x14ac:dyDescent="0.25">
      <c r="A141" s="64">
        <v>416</v>
      </c>
      <c r="B141" s="19" t="s">
        <v>143</v>
      </c>
      <c r="C141" s="17">
        <v>3076</v>
      </c>
      <c r="D141" s="17">
        <v>11580611.689999999</v>
      </c>
      <c r="E141" s="17">
        <v>3356722.1565355933</v>
      </c>
      <c r="F141" s="17">
        <v>542433.2872554427</v>
      </c>
      <c r="G141" s="17">
        <v>15479767.133791037</v>
      </c>
      <c r="H141" s="47">
        <v>3599.08</v>
      </c>
      <c r="I141" s="6">
        <v>11070770.08</v>
      </c>
      <c r="J141" s="6">
        <v>4408997.0537910368</v>
      </c>
      <c r="K141" s="60">
        <v>10770.104556984033</v>
      </c>
      <c r="L141" s="17">
        <v>700797.61913591065</v>
      </c>
      <c r="M141" s="17">
        <v>0</v>
      </c>
      <c r="N141" s="14">
        <v>5120564.7774839317</v>
      </c>
      <c r="O141" s="61">
        <v>1751366.3160800003</v>
      </c>
      <c r="P141" s="422">
        <v>6871931.093563932</v>
      </c>
      <c r="R141" s="145"/>
      <c r="S141" s="143">
        <v>6871931.093563932</v>
      </c>
      <c r="T141" s="61">
        <v>5951.8948800000071</v>
      </c>
      <c r="V141" s="55">
        <v>6877882.9884439316</v>
      </c>
      <c r="W141" s="329">
        <v>573157</v>
      </c>
    </row>
    <row r="142" spans="1:23" x14ac:dyDescent="0.25">
      <c r="A142" s="64">
        <v>418</v>
      </c>
      <c r="B142" s="33" t="s">
        <v>144</v>
      </c>
      <c r="C142" s="17">
        <v>22745</v>
      </c>
      <c r="D142" s="17">
        <v>83594564.020000011</v>
      </c>
      <c r="E142" s="17">
        <v>17051568.779491361</v>
      </c>
      <c r="F142" s="17">
        <v>2987010.4155345019</v>
      </c>
      <c r="G142" s="17">
        <v>103633143.21502587</v>
      </c>
      <c r="H142" s="47">
        <v>3599.08</v>
      </c>
      <c r="I142" s="6">
        <v>81861074.599999994</v>
      </c>
      <c r="J142" s="6">
        <v>21772068.615025878</v>
      </c>
      <c r="K142" s="60">
        <v>412819.20539327047</v>
      </c>
      <c r="L142" s="17">
        <v>2552490.0559890042</v>
      </c>
      <c r="M142" s="17">
        <v>0</v>
      </c>
      <c r="N142" s="14">
        <v>24737377.876408152</v>
      </c>
      <c r="O142" s="61">
        <v>-120369.25938335789</v>
      </c>
      <c r="P142" s="422">
        <v>24617008.617024794</v>
      </c>
      <c r="R142" s="145"/>
      <c r="S142" s="143">
        <v>24617008.617024794</v>
      </c>
      <c r="T142" s="61">
        <v>-259378.890288</v>
      </c>
      <c r="V142" s="55">
        <v>24357629.726736795</v>
      </c>
      <c r="W142" s="329">
        <v>2029802</v>
      </c>
    </row>
    <row r="143" spans="1:23" x14ac:dyDescent="0.25">
      <c r="A143" s="64">
        <v>420</v>
      </c>
      <c r="B143" s="19" t="s">
        <v>145</v>
      </c>
      <c r="C143" s="17">
        <v>9865</v>
      </c>
      <c r="D143" s="17">
        <v>35162634.68</v>
      </c>
      <c r="E143" s="17">
        <v>16346138.956727849</v>
      </c>
      <c r="F143" s="17">
        <v>2120444.4356166031</v>
      </c>
      <c r="G143" s="17">
        <v>53629218.072344452</v>
      </c>
      <c r="H143" s="47">
        <v>3599.08</v>
      </c>
      <c r="I143" s="6">
        <v>35504924.200000003</v>
      </c>
      <c r="J143" s="6">
        <v>18124293.872344449</v>
      </c>
      <c r="K143" s="60">
        <v>218765.89189642842</v>
      </c>
      <c r="L143" s="17">
        <v>2026026.3759958306</v>
      </c>
      <c r="M143" s="17">
        <v>0</v>
      </c>
      <c r="N143" s="14">
        <v>20369086.140236706</v>
      </c>
      <c r="O143" s="61">
        <v>5293364.1356719974</v>
      </c>
      <c r="P143" s="422">
        <v>25662450.275908701</v>
      </c>
      <c r="R143" s="145"/>
      <c r="S143" s="143">
        <v>25662450.275908701</v>
      </c>
      <c r="T143" s="61">
        <v>-190213.1832</v>
      </c>
      <c r="V143" s="55">
        <v>25472237.092708699</v>
      </c>
      <c r="W143" s="329">
        <v>2122686</v>
      </c>
    </row>
    <row r="144" spans="1:23" x14ac:dyDescent="0.25">
      <c r="A144" s="64">
        <v>421</v>
      </c>
      <c r="B144" s="19" t="s">
        <v>146</v>
      </c>
      <c r="C144" s="17">
        <v>811</v>
      </c>
      <c r="D144" s="17">
        <v>3135574.77</v>
      </c>
      <c r="E144" s="17">
        <v>1269515.8403317386</v>
      </c>
      <c r="F144" s="17">
        <v>456853.39632918366</v>
      </c>
      <c r="G144" s="17">
        <v>4861944.0066609224</v>
      </c>
      <c r="H144" s="47">
        <v>3599.08</v>
      </c>
      <c r="I144" s="6">
        <v>2918853.88</v>
      </c>
      <c r="J144" s="6">
        <v>1943090.1266609225</v>
      </c>
      <c r="K144" s="60">
        <v>170651.07908473193</v>
      </c>
      <c r="L144" s="17">
        <v>307510.14896877354</v>
      </c>
      <c r="M144" s="17">
        <v>0</v>
      </c>
      <c r="N144" s="14">
        <v>2421251.3547144281</v>
      </c>
      <c r="O144" s="61">
        <v>718205.11796571442</v>
      </c>
      <c r="P144" s="422">
        <v>3139456.4726801426</v>
      </c>
      <c r="R144" s="145"/>
      <c r="S144" s="143">
        <v>3139456.4726801426</v>
      </c>
      <c r="T144" s="61">
        <v>-10419.072</v>
      </c>
      <c r="V144" s="55">
        <v>3129037.4006801425</v>
      </c>
      <c r="W144" s="329">
        <v>260753</v>
      </c>
    </row>
    <row r="145" spans="1:23" x14ac:dyDescent="0.25">
      <c r="A145" s="64">
        <v>422</v>
      </c>
      <c r="B145" s="19" t="s">
        <v>147</v>
      </c>
      <c r="C145" s="17">
        <v>11580</v>
      </c>
      <c r="D145" s="17">
        <v>40566998.259999998</v>
      </c>
      <c r="E145" s="17">
        <v>21410874.417878475</v>
      </c>
      <c r="F145" s="17">
        <v>5271162.6571444869</v>
      </c>
      <c r="G145" s="17">
        <v>67249035.335022956</v>
      </c>
      <c r="H145" s="47">
        <v>3599.08</v>
      </c>
      <c r="I145" s="6">
        <v>41677346.399999999</v>
      </c>
      <c r="J145" s="6">
        <v>25571688.935022958</v>
      </c>
      <c r="K145" s="60">
        <v>2563053.7959301067</v>
      </c>
      <c r="L145" s="17">
        <v>3176191.2027171273</v>
      </c>
      <c r="M145" s="17">
        <v>0</v>
      </c>
      <c r="N145" s="14">
        <v>31310933.933670193</v>
      </c>
      <c r="O145" s="61">
        <v>6777834.1092990451</v>
      </c>
      <c r="P145" s="422">
        <v>38088768.042969242</v>
      </c>
      <c r="R145" s="145"/>
      <c r="S145" s="143">
        <v>38088768.042969242</v>
      </c>
      <c r="T145" s="61">
        <v>-30111.118079999986</v>
      </c>
      <c r="V145" s="55">
        <v>38058656.924889244</v>
      </c>
      <c r="W145" s="329">
        <v>3171555</v>
      </c>
    </row>
    <row r="146" spans="1:23" x14ac:dyDescent="0.25">
      <c r="A146" s="65">
        <v>423</v>
      </c>
      <c r="B146" s="19" t="s">
        <v>148</v>
      </c>
      <c r="C146" s="17">
        <v>19418</v>
      </c>
      <c r="D146" s="17">
        <v>69732277.620000005</v>
      </c>
      <c r="E146" s="17">
        <v>16466340.262116425</v>
      </c>
      <c r="F146" s="17">
        <v>2457550.0318169403</v>
      </c>
      <c r="G146" s="17">
        <v>88656167.913933381</v>
      </c>
      <c r="H146" s="47">
        <v>3599.08</v>
      </c>
      <c r="I146" s="6">
        <v>69886935.439999998</v>
      </c>
      <c r="J146" s="6">
        <v>18769232.473933384</v>
      </c>
      <c r="K146" s="60">
        <v>345004.49400749593</v>
      </c>
      <c r="L146" s="17">
        <v>2361567.153039664</v>
      </c>
      <c r="M146" s="17">
        <v>0</v>
      </c>
      <c r="N146" s="14">
        <v>21475804.120980542</v>
      </c>
      <c r="O146" s="61">
        <v>-138293.39852102951</v>
      </c>
      <c r="P146" s="422">
        <v>21337510.722459514</v>
      </c>
      <c r="R146" s="145"/>
      <c r="S146" s="143">
        <v>21337510.722459514</v>
      </c>
      <c r="T146" s="61">
        <v>-605960.20367999945</v>
      </c>
      <c r="V146" s="55">
        <v>20731550.518779512</v>
      </c>
      <c r="W146" s="329">
        <v>1727629</v>
      </c>
    </row>
    <row r="147" spans="1:23" x14ac:dyDescent="0.25">
      <c r="A147" s="64">
        <v>425</v>
      </c>
      <c r="B147" s="19" t="s">
        <v>149</v>
      </c>
      <c r="C147" s="17">
        <v>10000</v>
      </c>
      <c r="D147" s="17">
        <v>43855752.690000005</v>
      </c>
      <c r="E147" s="17">
        <v>7035235.6851848271</v>
      </c>
      <c r="F147" s="17">
        <v>1129053.8591097589</v>
      </c>
      <c r="G147" s="17">
        <v>52020042.234294593</v>
      </c>
      <c r="H147" s="47">
        <v>3599.08</v>
      </c>
      <c r="I147" s="6">
        <v>35990800</v>
      </c>
      <c r="J147" s="6">
        <v>16029242.234294593</v>
      </c>
      <c r="K147" s="60">
        <v>108883.46487740686</v>
      </c>
      <c r="L147" s="17">
        <v>762610.57209855318</v>
      </c>
      <c r="M147" s="17">
        <v>141411.16984922413</v>
      </c>
      <c r="N147" s="14">
        <v>17042147.441119775</v>
      </c>
      <c r="O147" s="61">
        <v>7118396.8201482929</v>
      </c>
      <c r="P147" s="422">
        <v>24160544.261268068</v>
      </c>
      <c r="R147" s="145"/>
      <c r="S147" s="143">
        <v>24160544.261268068</v>
      </c>
      <c r="T147" s="61">
        <v>-140835.89860799999</v>
      </c>
      <c r="V147" s="55">
        <v>24019708.362660069</v>
      </c>
      <c r="W147" s="329">
        <v>2001642</v>
      </c>
    </row>
    <row r="148" spans="1:23" x14ac:dyDescent="0.25">
      <c r="A148" s="64">
        <v>426</v>
      </c>
      <c r="B148" s="19" t="s">
        <v>150</v>
      </c>
      <c r="C148" s="17">
        <v>12301</v>
      </c>
      <c r="D148" s="17">
        <v>43227986.120000005</v>
      </c>
      <c r="E148" s="17">
        <v>16374448.896542784</v>
      </c>
      <c r="F148" s="17">
        <v>2151040.0107576093</v>
      </c>
      <c r="G148" s="17">
        <v>61753475.027300403</v>
      </c>
      <c r="H148" s="47">
        <v>3599.08</v>
      </c>
      <c r="I148" s="6">
        <v>44272283.079999998</v>
      </c>
      <c r="J148" s="6">
        <v>17481191.947300404</v>
      </c>
      <c r="K148" s="60">
        <v>209594.67664585001</v>
      </c>
      <c r="L148" s="17">
        <v>3029081.4167679362</v>
      </c>
      <c r="M148" s="17">
        <v>0</v>
      </c>
      <c r="N148" s="14">
        <v>20719868.040714189</v>
      </c>
      <c r="O148" s="61">
        <v>8857004.6063292995</v>
      </c>
      <c r="P148" s="422">
        <v>29576872.647043489</v>
      </c>
      <c r="R148" s="145"/>
      <c r="S148" s="143">
        <v>29576872.647043489</v>
      </c>
      <c r="T148" s="61">
        <v>-807997.73121599993</v>
      </c>
      <c r="V148" s="55">
        <v>28768874.91582749</v>
      </c>
      <c r="W148" s="329">
        <v>2397406</v>
      </c>
    </row>
    <row r="149" spans="1:23" x14ac:dyDescent="0.25">
      <c r="A149" s="64">
        <v>430</v>
      </c>
      <c r="B149" s="19" t="s">
        <v>151</v>
      </c>
      <c r="C149" s="17">
        <v>16267</v>
      </c>
      <c r="D149" s="17">
        <v>60530587.760000005</v>
      </c>
      <c r="E149" s="17">
        <v>22392715.568423573</v>
      </c>
      <c r="F149" s="17">
        <v>3076691.336709043</v>
      </c>
      <c r="G149" s="17">
        <v>85999994.665132612</v>
      </c>
      <c r="H149" s="47">
        <v>3599.08</v>
      </c>
      <c r="I149" s="6">
        <v>58546234.359999999</v>
      </c>
      <c r="J149" s="6">
        <v>27453760.305132613</v>
      </c>
      <c r="K149" s="60">
        <v>639761.68113401474</v>
      </c>
      <c r="L149" s="17">
        <v>4295330.1714873761</v>
      </c>
      <c r="M149" s="17">
        <v>0</v>
      </c>
      <c r="N149" s="14">
        <v>32388852.157754004</v>
      </c>
      <c r="O149" s="61">
        <v>10633157.245510237</v>
      </c>
      <c r="P149" s="422">
        <v>43022009.403264239</v>
      </c>
      <c r="R149" s="145"/>
      <c r="S149" s="143">
        <v>43022009.403264239</v>
      </c>
      <c r="T149" s="61">
        <v>433980.39648000011</v>
      </c>
      <c r="V149" s="55">
        <v>43455989.799744241</v>
      </c>
      <c r="W149" s="329">
        <v>3621332</v>
      </c>
    </row>
    <row r="150" spans="1:23" x14ac:dyDescent="0.25">
      <c r="A150" s="64">
        <v>433</v>
      </c>
      <c r="B150" s="19" t="s">
        <v>152</v>
      </c>
      <c r="C150" s="17">
        <v>8098</v>
      </c>
      <c r="D150" s="17">
        <v>29253629.949999996</v>
      </c>
      <c r="E150" s="17">
        <v>8445244.8133447468</v>
      </c>
      <c r="F150" s="17">
        <v>1339450.7186342035</v>
      </c>
      <c r="G150" s="17">
        <v>39038325.481978945</v>
      </c>
      <c r="H150" s="47">
        <v>3599.08</v>
      </c>
      <c r="I150" s="6">
        <v>29145349.84</v>
      </c>
      <c r="J150" s="6">
        <v>9892975.6419789456</v>
      </c>
      <c r="K150" s="60">
        <v>97139.645331307896</v>
      </c>
      <c r="L150" s="17">
        <v>1973460.8218374716</v>
      </c>
      <c r="M150" s="17">
        <v>0</v>
      </c>
      <c r="N150" s="14">
        <v>11963576.109147726</v>
      </c>
      <c r="O150" s="61">
        <v>4309768.5841674423</v>
      </c>
      <c r="P150" s="422">
        <v>16273344.693315167</v>
      </c>
      <c r="R150" s="145"/>
      <c r="S150" s="143">
        <v>16273344.693315167</v>
      </c>
      <c r="T150" s="61">
        <v>-114713.98271999997</v>
      </c>
      <c r="V150" s="55">
        <v>16158630.710595166</v>
      </c>
      <c r="W150" s="329">
        <v>1346553</v>
      </c>
    </row>
    <row r="151" spans="1:23" x14ac:dyDescent="0.25">
      <c r="A151" s="64">
        <v>434</v>
      </c>
      <c r="B151" s="19" t="s">
        <v>153</v>
      </c>
      <c r="C151" s="17">
        <v>15208</v>
      </c>
      <c r="D151" s="17">
        <v>53252673.07</v>
      </c>
      <c r="E151" s="17">
        <v>18293251.427866552</v>
      </c>
      <c r="F151" s="17">
        <v>5794219.827045586</v>
      </c>
      <c r="G151" s="17">
        <v>77340144.324912146</v>
      </c>
      <c r="H151" s="47">
        <v>3599.08</v>
      </c>
      <c r="I151" s="6">
        <v>54734808.640000001</v>
      </c>
      <c r="J151" s="6">
        <v>22605335.684912145</v>
      </c>
      <c r="K151" s="60">
        <v>388263.71360543126</v>
      </c>
      <c r="L151" s="17">
        <v>3262756.0150590367</v>
      </c>
      <c r="M151" s="17">
        <v>0</v>
      </c>
      <c r="N151" s="14">
        <v>26256355.41357661</v>
      </c>
      <c r="O151" s="61">
        <v>-1016454.2424518461</v>
      </c>
      <c r="P151" s="422">
        <v>25239901.171124764</v>
      </c>
      <c r="R151" s="145"/>
      <c r="S151" s="143">
        <v>25239901.171124764</v>
      </c>
      <c r="T151" s="61">
        <v>496130.16096000001</v>
      </c>
      <c r="V151" s="55">
        <v>25736031.332084764</v>
      </c>
      <c r="W151" s="329">
        <v>2144669</v>
      </c>
    </row>
    <row r="152" spans="1:23" x14ac:dyDescent="0.25">
      <c r="A152" s="64">
        <v>435</v>
      </c>
      <c r="B152" s="19" t="s">
        <v>154</v>
      </c>
      <c r="C152" s="17">
        <v>756</v>
      </c>
      <c r="D152" s="17">
        <v>3038608.29</v>
      </c>
      <c r="E152" s="17">
        <v>1256907.5730349878</v>
      </c>
      <c r="F152" s="17">
        <v>359961.05647686252</v>
      </c>
      <c r="G152" s="17">
        <v>4655476.91951185</v>
      </c>
      <c r="H152" s="47">
        <v>3599.08</v>
      </c>
      <c r="I152" s="6">
        <v>2720904.48</v>
      </c>
      <c r="J152" s="6">
        <v>1934572.43951185</v>
      </c>
      <c r="K152" s="60">
        <v>75984.182369063317</v>
      </c>
      <c r="L152" s="17">
        <v>452781.33903453813</v>
      </c>
      <c r="M152" s="17">
        <v>169342.83104262641</v>
      </c>
      <c r="N152" s="14">
        <v>2632680.7919580778</v>
      </c>
      <c r="O152" s="61">
        <v>620320.58328648657</v>
      </c>
      <c r="P152" s="422">
        <v>3253001.3752445644</v>
      </c>
      <c r="R152" s="145"/>
      <c r="S152" s="143">
        <v>3253001.3752445644</v>
      </c>
      <c r="T152" s="61">
        <v>-113307.40800000002</v>
      </c>
      <c r="V152" s="55">
        <v>3139693.9672445646</v>
      </c>
      <c r="W152" s="329">
        <v>261641</v>
      </c>
    </row>
    <row r="153" spans="1:23" x14ac:dyDescent="0.25">
      <c r="A153" s="64">
        <v>436</v>
      </c>
      <c r="B153" s="19" t="s">
        <v>155</v>
      </c>
      <c r="C153" s="17">
        <v>2105</v>
      </c>
      <c r="D153" s="17">
        <v>8945498.0999999996</v>
      </c>
      <c r="E153" s="17">
        <v>2171334.0049367193</v>
      </c>
      <c r="F153" s="17">
        <v>343605.93986257527</v>
      </c>
      <c r="G153" s="17">
        <v>11460438.044799294</v>
      </c>
      <c r="H153" s="47">
        <v>3599.08</v>
      </c>
      <c r="I153" s="6">
        <v>7576063.3999999994</v>
      </c>
      <c r="J153" s="6">
        <v>3884374.6447992949</v>
      </c>
      <c r="K153" s="60">
        <v>33370.255779406383</v>
      </c>
      <c r="L153" s="17">
        <v>411340.25289079844</v>
      </c>
      <c r="M153" s="17">
        <v>0</v>
      </c>
      <c r="N153" s="14">
        <v>4329085.1534695001</v>
      </c>
      <c r="O153" s="61">
        <v>2133602.3548761443</v>
      </c>
      <c r="P153" s="422">
        <v>6462687.5083456449</v>
      </c>
      <c r="R153" s="145"/>
      <c r="S153" s="143">
        <v>6462687.5083456449</v>
      </c>
      <c r="T153" s="61">
        <v>-35945.798399999992</v>
      </c>
      <c r="V153" s="55">
        <v>6426741.7099456452</v>
      </c>
      <c r="W153" s="329">
        <v>535562</v>
      </c>
    </row>
    <row r="154" spans="1:23" x14ac:dyDescent="0.25">
      <c r="A154" s="64">
        <v>440</v>
      </c>
      <c r="B154" s="19" t="s">
        <v>156</v>
      </c>
      <c r="C154" s="17">
        <v>5176</v>
      </c>
      <c r="D154" s="17">
        <v>21700455.100000001</v>
      </c>
      <c r="E154" s="17">
        <v>3752792.0661818152</v>
      </c>
      <c r="F154" s="17">
        <v>2387085.0866359961</v>
      </c>
      <c r="G154" s="17">
        <v>27840332.252817813</v>
      </c>
      <c r="H154" s="47">
        <v>3599.08</v>
      </c>
      <c r="I154" s="6">
        <v>18628838.079999998</v>
      </c>
      <c r="J154" s="6">
        <v>9211494.1728178151</v>
      </c>
      <c r="K154" s="60">
        <v>3138.995942886826</v>
      </c>
      <c r="L154" s="17">
        <v>896411.94994876417</v>
      </c>
      <c r="M154" s="17">
        <v>221695.48200874956</v>
      </c>
      <c r="N154" s="14">
        <v>10332740.600718215</v>
      </c>
      <c r="O154" s="61">
        <v>4144178.4475446129</v>
      </c>
      <c r="P154" s="422">
        <v>14476919.048262827</v>
      </c>
      <c r="R154" s="145"/>
      <c r="S154" s="143">
        <v>14476919.048262827</v>
      </c>
      <c r="T154" s="61">
        <v>-239638.65599999999</v>
      </c>
      <c r="V154" s="55">
        <v>14237280.392262828</v>
      </c>
      <c r="W154" s="329">
        <v>1186440</v>
      </c>
    </row>
    <row r="155" spans="1:23" x14ac:dyDescent="0.25">
      <c r="A155" s="64">
        <v>441</v>
      </c>
      <c r="B155" s="19" t="s">
        <v>157</v>
      </c>
      <c r="C155" s="17">
        <v>4831</v>
      </c>
      <c r="D155" s="17">
        <v>18092203.039999999</v>
      </c>
      <c r="E155" s="17">
        <v>6456003.0504582105</v>
      </c>
      <c r="F155" s="17">
        <v>1316824.0493485611</v>
      </c>
      <c r="G155" s="17">
        <v>25865030.13980677</v>
      </c>
      <c r="H155" s="47">
        <v>3599.08</v>
      </c>
      <c r="I155" s="6">
        <v>17387155.48</v>
      </c>
      <c r="J155" s="6">
        <v>8477874.6598067693</v>
      </c>
      <c r="K155" s="60">
        <v>362970.87890654994</v>
      </c>
      <c r="L155" s="17">
        <v>1405217.056691552</v>
      </c>
      <c r="M155" s="17">
        <v>0</v>
      </c>
      <c r="N155" s="14">
        <v>10246062.595404871</v>
      </c>
      <c r="O155" s="61">
        <v>1987568.7530207597</v>
      </c>
      <c r="P155" s="422">
        <v>12233631.34842563</v>
      </c>
      <c r="R155" s="145"/>
      <c r="S155" s="143">
        <v>12233631.34842563</v>
      </c>
      <c r="T155" s="61">
        <v>-98147.658240000004</v>
      </c>
      <c r="V155" s="55">
        <v>12135483.690185631</v>
      </c>
      <c r="W155" s="329">
        <v>1011290</v>
      </c>
    </row>
    <row r="156" spans="1:23" x14ac:dyDescent="0.25">
      <c r="A156" s="64">
        <v>444</v>
      </c>
      <c r="B156" s="19" t="s">
        <v>158</v>
      </c>
      <c r="C156" s="17">
        <v>47149</v>
      </c>
      <c r="D156" s="17">
        <v>162680145.78000003</v>
      </c>
      <c r="E156" s="17">
        <v>52864358.144418932</v>
      </c>
      <c r="F156" s="17">
        <v>11113689.809181217</v>
      </c>
      <c r="G156" s="17">
        <v>226658193.73360017</v>
      </c>
      <c r="H156" s="47">
        <v>3599.08</v>
      </c>
      <c r="I156" s="6">
        <v>169693022.91999999</v>
      </c>
      <c r="J156" s="6">
        <v>56965170.813600183</v>
      </c>
      <c r="K156" s="60">
        <v>1136095.4634158995</v>
      </c>
      <c r="L156" s="17">
        <v>7693098.557205461</v>
      </c>
      <c r="M156" s="17">
        <v>0</v>
      </c>
      <c r="N156" s="14">
        <v>65794364.834221542</v>
      </c>
      <c r="O156" s="61">
        <v>4347062.0865404746</v>
      </c>
      <c r="P156" s="422">
        <v>70141426.920762017</v>
      </c>
      <c r="R156" s="145"/>
      <c r="S156" s="143">
        <v>70141426.920762017</v>
      </c>
      <c r="T156" s="61">
        <v>2077305.0847679987</v>
      </c>
      <c r="V156" s="55">
        <v>72218732.005530015</v>
      </c>
      <c r="W156" s="329">
        <v>6018228</v>
      </c>
    </row>
    <row r="157" spans="1:23" x14ac:dyDescent="0.25">
      <c r="A157" s="64">
        <v>445</v>
      </c>
      <c r="B157" s="19" t="s">
        <v>159</v>
      </c>
      <c r="C157" s="17">
        <v>15398</v>
      </c>
      <c r="D157" s="17">
        <v>55778449.659999996</v>
      </c>
      <c r="E157" s="17">
        <v>14181055.390619678</v>
      </c>
      <c r="F157" s="17">
        <v>10839541.164879678</v>
      </c>
      <c r="G157" s="17">
        <v>80799046.215499356</v>
      </c>
      <c r="H157" s="47">
        <v>3599.08</v>
      </c>
      <c r="I157" s="6">
        <v>55418633.839999996</v>
      </c>
      <c r="J157" s="6">
        <v>25380412.37549936</v>
      </c>
      <c r="K157" s="60">
        <v>372766.18947877863</v>
      </c>
      <c r="L157" s="17">
        <v>2850198.6849683798</v>
      </c>
      <c r="M157" s="17">
        <v>0</v>
      </c>
      <c r="N157" s="14">
        <v>28603377.249946516</v>
      </c>
      <c r="O157" s="61">
        <v>733307.11065923877</v>
      </c>
      <c r="P157" s="422">
        <v>29336684.360605754</v>
      </c>
      <c r="R157" s="145"/>
      <c r="S157" s="143">
        <v>29336684.360605754</v>
      </c>
      <c r="T157" s="61">
        <v>-23950.841760000039</v>
      </c>
      <c r="V157" s="55">
        <v>29312733.518845756</v>
      </c>
      <c r="W157" s="329">
        <v>2442728</v>
      </c>
    </row>
    <row r="158" spans="1:23" x14ac:dyDescent="0.25">
      <c r="A158" s="64">
        <v>475</v>
      </c>
      <c r="B158" s="19" t="s">
        <v>160</v>
      </c>
      <c r="C158" s="17">
        <v>5517</v>
      </c>
      <c r="D158" s="17">
        <v>20582613.780000001</v>
      </c>
      <c r="E158" s="17">
        <v>6078597.9532264173</v>
      </c>
      <c r="F158" s="17">
        <v>4738932.1675875923</v>
      </c>
      <c r="G158" s="17">
        <v>31400143.900814012</v>
      </c>
      <c r="H158" s="47">
        <v>3599.08</v>
      </c>
      <c r="I158" s="6">
        <v>19856124.359999999</v>
      </c>
      <c r="J158" s="6">
        <v>11544019.540814012</v>
      </c>
      <c r="K158" s="60">
        <v>124021.46792039293</v>
      </c>
      <c r="L158" s="17">
        <v>1594270.4916030606</v>
      </c>
      <c r="M158" s="17">
        <v>0</v>
      </c>
      <c r="N158" s="14">
        <v>13262311.500337467</v>
      </c>
      <c r="O158" s="61">
        <v>3160420.8420651141</v>
      </c>
      <c r="P158" s="422">
        <v>16422732.342402581</v>
      </c>
      <c r="R158" s="145"/>
      <c r="S158" s="143">
        <v>16422732.342402581</v>
      </c>
      <c r="T158" s="61">
        <v>412608.27504000004</v>
      </c>
      <c r="V158" s="55">
        <v>16835340.617442582</v>
      </c>
      <c r="W158" s="329">
        <v>1402945</v>
      </c>
    </row>
    <row r="159" spans="1:23" x14ac:dyDescent="0.25">
      <c r="A159" s="64">
        <v>480</v>
      </c>
      <c r="B159" s="19" t="s">
        <v>161</v>
      </c>
      <c r="C159" s="17">
        <v>2021</v>
      </c>
      <c r="D159" s="17">
        <v>7365845.0699999994</v>
      </c>
      <c r="E159" s="17">
        <v>2404646.9672142705</v>
      </c>
      <c r="F159" s="17">
        <v>413213.57711654057</v>
      </c>
      <c r="G159" s="17">
        <v>10183705.61433081</v>
      </c>
      <c r="H159" s="47">
        <v>3599.08</v>
      </c>
      <c r="I159" s="6">
        <v>7273740.6799999997</v>
      </c>
      <c r="J159" s="6">
        <v>2909964.9343308099</v>
      </c>
      <c r="K159" s="60">
        <v>30670.011949749376</v>
      </c>
      <c r="L159" s="17">
        <v>574035.8305871794</v>
      </c>
      <c r="M159" s="17">
        <v>0</v>
      </c>
      <c r="N159" s="14">
        <v>3514670.7768677385</v>
      </c>
      <c r="O159" s="61">
        <v>1324487.5947772835</v>
      </c>
      <c r="P159" s="422">
        <v>4839158.3716450222</v>
      </c>
      <c r="R159" s="145"/>
      <c r="S159" s="143">
        <v>4839158.3716450222</v>
      </c>
      <c r="T159" s="61">
        <v>-597729.13679999998</v>
      </c>
      <c r="V159" s="55">
        <v>4241429.2348450217</v>
      </c>
      <c r="W159" s="329">
        <v>353452</v>
      </c>
    </row>
    <row r="160" spans="1:23" x14ac:dyDescent="0.25">
      <c r="A160" s="64">
        <v>481</v>
      </c>
      <c r="B160" s="19" t="s">
        <v>162</v>
      </c>
      <c r="C160" s="17">
        <v>9675</v>
      </c>
      <c r="D160" s="17">
        <v>34414625.439999998</v>
      </c>
      <c r="E160" s="17">
        <v>7562630.6762233581</v>
      </c>
      <c r="F160" s="17">
        <v>918814.94660339376</v>
      </c>
      <c r="G160" s="17">
        <v>42896071.062826753</v>
      </c>
      <c r="H160" s="47">
        <v>3599.08</v>
      </c>
      <c r="I160" s="6">
        <v>34821099</v>
      </c>
      <c r="J160" s="6">
        <v>8074972.0628267527</v>
      </c>
      <c r="K160" s="60">
        <v>60326.221774174395</v>
      </c>
      <c r="L160" s="17">
        <v>1359282.7132924304</v>
      </c>
      <c r="M160" s="17">
        <v>0</v>
      </c>
      <c r="N160" s="14">
        <v>9494580.9978933576</v>
      </c>
      <c r="O160" s="61">
        <v>-56413.004137124233</v>
      </c>
      <c r="P160" s="422">
        <v>9438167.9937562328</v>
      </c>
      <c r="R160" s="145"/>
      <c r="S160" s="143">
        <v>9438167.9937562328</v>
      </c>
      <c r="T160" s="61">
        <v>-188181.46415999992</v>
      </c>
      <c r="V160" s="55">
        <v>9249986.5295962337</v>
      </c>
      <c r="W160" s="329">
        <v>770832</v>
      </c>
    </row>
    <row r="161" spans="1:23" x14ac:dyDescent="0.25">
      <c r="A161" s="64">
        <v>483</v>
      </c>
      <c r="B161" s="19" t="s">
        <v>163</v>
      </c>
      <c r="C161" s="17">
        <v>1131</v>
      </c>
      <c r="D161" s="17">
        <v>4738358.99</v>
      </c>
      <c r="E161" s="17">
        <v>1454214.9452710713</v>
      </c>
      <c r="F161" s="17">
        <v>278133.09821103205</v>
      </c>
      <c r="G161" s="17">
        <v>6470707.0334821036</v>
      </c>
      <c r="H161" s="47">
        <v>3599.08</v>
      </c>
      <c r="I161" s="6">
        <v>4070559.48</v>
      </c>
      <c r="J161" s="6">
        <v>2400147.5534821036</v>
      </c>
      <c r="K161" s="60">
        <v>17110.519798672216</v>
      </c>
      <c r="L161" s="17">
        <v>340563.4816353817</v>
      </c>
      <c r="M161" s="17">
        <v>0</v>
      </c>
      <c r="N161" s="14">
        <v>2757821.5549161574</v>
      </c>
      <c r="O161" s="61">
        <v>1600403.3123386051</v>
      </c>
      <c r="P161" s="422">
        <v>4358224.867254762</v>
      </c>
      <c r="R161" s="145"/>
      <c r="S161" s="143">
        <v>4358224.867254762</v>
      </c>
      <c r="T161" s="61">
        <v>10419.072</v>
      </c>
      <c r="V161" s="55">
        <v>4368643.9392547617</v>
      </c>
      <c r="W161" s="329">
        <v>364054</v>
      </c>
    </row>
    <row r="162" spans="1:23" x14ac:dyDescent="0.25">
      <c r="A162" s="64">
        <v>484</v>
      </c>
      <c r="B162" s="19" t="s">
        <v>164</v>
      </c>
      <c r="C162" s="17">
        <v>3169</v>
      </c>
      <c r="D162" s="17">
        <v>12729092.35</v>
      </c>
      <c r="E162" s="17">
        <v>4292679.4596861638</v>
      </c>
      <c r="F162" s="17">
        <v>887032.71106016496</v>
      </c>
      <c r="G162" s="17">
        <v>17908804.520746328</v>
      </c>
      <c r="H162" s="47">
        <v>3599.08</v>
      </c>
      <c r="I162" s="6">
        <v>11405484.52</v>
      </c>
      <c r="J162" s="6">
        <v>6503320.0007463284</v>
      </c>
      <c r="K162" s="60">
        <v>488105.43370691477</v>
      </c>
      <c r="L162" s="17">
        <v>982166.96974566765</v>
      </c>
      <c r="M162" s="17">
        <v>1084767.3924837913</v>
      </c>
      <c r="N162" s="14">
        <v>9058359.7966827024</v>
      </c>
      <c r="O162" s="61">
        <v>2512912.2807589746</v>
      </c>
      <c r="P162" s="422">
        <v>11571272.077441677</v>
      </c>
      <c r="R162" s="145"/>
      <c r="S162" s="143">
        <v>11571272.077441677</v>
      </c>
      <c r="T162" s="61">
        <v>10484.19120000003</v>
      </c>
      <c r="V162" s="55">
        <v>11581756.268641677</v>
      </c>
      <c r="W162" s="329">
        <v>965146</v>
      </c>
    </row>
    <row r="163" spans="1:23" x14ac:dyDescent="0.25">
      <c r="A163" s="64">
        <v>489</v>
      </c>
      <c r="B163" s="19" t="s">
        <v>165</v>
      </c>
      <c r="C163" s="17">
        <v>2034</v>
      </c>
      <c r="D163" s="17">
        <v>7727128.1399999997</v>
      </c>
      <c r="E163" s="17">
        <v>4201989.137286487</v>
      </c>
      <c r="F163" s="17">
        <v>752922.87763432914</v>
      </c>
      <c r="G163" s="17">
        <v>12682040.154920816</v>
      </c>
      <c r="H163" s="47">
        <v>3599.08</v>
      </c>
      <c r="I163" s="6">
        <v>7320528.7199999997</v>
      </c>
      <c r="J163" s="6">
        <v>5361511.4349208167</v>
      </c>
      <c r="K163" s="60">
        <v>241516.28408788203</v>
      </c>
      <c r="L163" s="17">
        <v>715466.11487949826</v>
      </c>
      <c r="M163" s="17">
        <v>0</v>
      </c>
      <c r="N163" s="14">
        <v>6318493.8338881973</v>
      </c>
      <c r="O163" s="61">
        <v>1831417.3490280004</v>
      </c>
      <c r="P163" s="422">
        <v>8149911.1829161979</v>
      </c>
      <c r="R163" s="145"/>
      <c r="S163" s="143">
        <v>8149911.1829161979</v>
      </c>
      <c r="T163" s="61">
        <v>-1202621.3855999999</v>
      </c>
      <c r="V163" s="55">
        <v>6947289.7973161982</v>
      </c>
      <c r="W163" s="329">
        <v>578941</v>
      </c>
    </row>
    <row r="164" spans="1:23" x14ac:dyDescent="0.25">
      <c r="A164" s="64">
        <v>491</v>
      </c>
      <c r="B164" s="19" t="s">
        <v>166</v>
      </c>
      <c r="C164" s="17">
        <v>54517</v>
      </c>
      <c r="D164" s="17">
        <v>185277016.94</v>
      </c>
      <c r="E164" s="17">
        <v>79384690.153804004</v>
      </c>
      <c r="F164" s="17">
        <v>11646066.312005125</v>
      </c>
      <c r="G164" s="17">
        <v>276307773.4058091</v>
      </c>
      <c r="H164" s="47">
        <v>3599.08</v>
      </c>
      <c r="I164" s="6">
        <v>196211044.35999998</v>
      </c>
      <c r="J164" s="6">
        <v>80096729.04580912</v>
      </c>
      <c r="K164" s="60">
        <v>2161729.3432682687</v>
      </c>
      <c r="L164" s="17">
        <v>11337476.846939111</v>
      </c>
      <c r="M164" s="17">
        <v>0</v>
      </c>
      <c r="N164" s="14">
        <v>93595935.236016512</v>
      </c>
      <c r="O164" s="61">
        <v>20439862.015164003</v>
      </c>
      <c r="P164" s="422">
        <v>114035797.25118051</v>
      </c>
      <c r="R164" s="145"/>
      <c r="S164" s="143">
        <v>114035797.25118051</v>
      </c>
      <c r="T164" s="61">
        <v>214151.00111999991</v>
      </c>
      <c r="V164" s="55">
        <v>114249948.25230052</v>
      </c>
      <c r="W164" s="329">
        <v>9520829</v>
      </c>
    </row>
    <row r="165" spans="1:23" x14ac:dyDescent="0.25">
      <c r="A165" s="64">
        <v>494</v>
      </c>
      <c r="B165" s="19" t="s">
        <v>167</v>
      </c>
      <c r="C165" s="17">
        <v>8995</v>
      </c>
      <c r="D165" s="17">
        <v>36279614.479999997</v>
      </c>
      <c r="E165" s="17">
        <v>11756337.813648598</v>
      </c>
      <c r="F165" s="17">
        <v>1567732.5152305327</v>
      </c>
      <c r="G165" s="17">
        <v>49603684.808879122</v>
      </c>
      <c r="H165" s="47">
        <v>3599.08</v>
      </c>
      <c r="I165" s="6">
        <v>32373724.599999998</v>
      </c>
      <c r="J165" s="6">
        <v>17229960.208879124</v>
      </c>
      <c r="K165" s="60">
        <v>180564.50848352897</v>
      </c>
      <c r="L165" s="17">
        <v>1162573.5611178603</v>
      </c>
      <c r="M165" s="17">
        <v>0</v>
      </c>
      <c r="N165" s="14">
        <v>18573098.278480515</v>
      </c>
      <c r="O165" s="61">
        <v>6711839.3671102449</v>
      </c>
      <c r="P165" s="422">
        <v>25284937.64559076</v>
      </c>
      <c r="R165" s="145"/>
      <c r="S165" s="143">
        <v>25284937.64559076</v>
      </c>
      <c r="T165" s="61">
        <v>217749.48811199999</v>
      </c>
      <c r="V165" s="55">
        <v>25502687.133702759</v>
      </c>
      <c r="W165" s="329">
        <v>2125224</v>
      </c>
    </row>
    <row r="166" spans="1:23" x14ac:dyDescent="0.25">
      <c r="A166" s="64">
        <v>495</v>
      </c>
      <c r="B166" s="19" t="s">
        <v>168</v>
      </c>
      <c r="C166" s="17">
        <v>1663</v>
      </c>
      <c r="D166" s="17">
        <v>6804887.9900000002</v>
      </c>
      <c r="E166" s="17">
        <v>2495660.357324691</v>
      </c>
      <c r="F166" s="17">
        <v>721327.65201158577</v>
      </c>
      <c r="G166" s="17">
        <v>10021875.999336278</v>
      </c>
      <c r="H166" s="47">
        <v>3599.08</v>
      </c>
      <c r="I166" s="6">
        <v>5985270.04</v>
      </c>
      <c r="J166" s="6">
        <v>4036605.959336278</v>
      </c>
      <c r="K166" s="60">
        <v>149325.13843547704</v>
      </c>
      <c r="L166" s="17">
        <v>546101.79197936668</v>
      </c>
      <c r="M166" s="17">
        <v>0</v>
      </c>
      <c r="N166" s="14">
        <v>4732032.8897511214</v>
      </c>
      <c r="O166" s="61">
        <v>1292459.5345434488</v>
      </c>
      <c r="P166" s="422">
        <v>6024492.4242945705</v>
      </c>
      <c r="R166" s="145"/>
      <c r="S166" s="143">
        <v>6024492.4242945705</v>
      </c>
      <c r="T166" s="61">
        <v>-69530.374607999998</v>
      </c>
      <c r="V166" s="55">
        <v>5954962.0496865707</v>
      </c>
      <c r="W166" s="329">
        <v>496247</v>
      </c>
    </row>
    <row r="167" spans="1:23" x14ac:dyDescent="0.25">
      <c r="A167" s="64">
        <v>498</v>
      </c>
      <c r="B167" s="19" t="s">
        <v>169</v>
      </c>
      <c r="C167" s="17">
        <v>2350</v>
      </c>
      <c r="D167" s="17">
        <v>8043790.5099999998</v>
      </c>
      <c r="E167" s="17">
        <v>2707400.4562393152</v>
      </c>
      <c r="F167" s="17">
        <v>1903551.8061519633</v>
      </c>
      <c r="G167" s="17">
        <v>12654742.772391278</v>
      </c>
      <c r="H167" s="47">
        <v>3599.08</v>
      </c>
      <c r="I167" s="6">
        <v>8457838</v>
      </c>
      <c r="J167" s="6">
        <v>4196904.7723912783</v>
      </c>
      <c r="K167" s="60">
        <v>2680286.8472064259</v>
      </c>
      <c r="L167" s="17">
        <v>913830.87566652102</v>
      </c>
      <c r="M167" s="17">
        <v>0</v>
      </c>
      <c r="N167" s="14">
        <v>7791022.4952642247</v>
      </c>
      <c r="O167" s="61">
        <v>1303365.4715733344</v>
      </c>
      <c r="P167" s="422">
        <v>9094387.9668375589</v>
      </c>
      <c r="R167" s="145"/>
      <c r="S167" s="143">
        <v>9094387.9668375589</v>
      </c>
      <c r="T167" s="61">
        <v>57304.896000000008</v>
      </c>
      <c r="V167" s="55">
        <v>9151692.8628375586</v>
      </c>
      <c r="W167" s="329">
        <v>762641</v>
      </c>
    </row>
    <row r="168" spans="1:23" x14ac:dyDescent="0.25">
      <c r="A168" s="64">
        <v>499</v>
      </c>
      <c r="B168" s="19" t="s">
        <v>170</v>
      </c>
      <c r="C168" s="17">
        <v>19380</v>
      </c>
      <c r="D168" s="17">
        <v>72581747.200000003</v>
      </c>
      <c r="E168" s="17">
        <v>17629944.603805587</v>
      </c>
      <c r="F168" s="17">
        <v>6797975.2554508196</v>
      </c>
      <c r="G168" s="17">
        <v>97009667.059256405</v>
      </c>
      <c r="H168" s="47">
        <v>3599.08</v>
      </c>
      <c r="I168" s="6">
        <v>69750170.400000006</v>
      </c>
      <c r="J168" s="6">
        <v>27259496.659256399</v>
      </c>
      <c r="K168" s="60">
        <v>178940.59277305225</v>
      </c>
      <c r="L168" s="17">
        <v>3481448.4079995598</v>
      </c>
      <c r="M168" s="17">
        <v>0</v>
      </c>
      <c r="N168" s="14">
        <v>30919885.660029013</v>
      </c>
      <c r="O168" s="61">
        <v>2817341.508992766</v>
      </c>
      <c r="P168" s="422">
        <v>33737227.169021778</v>
      </c>
      <c r="R168" s="145"/>
      <c r="S168" s="143">
        <v>33737227.169021778</v>
      </c>
      <c r="T168" s="61">
        <v>-5938.8710399999982</v>
      </c>
      <c r="V168" s="55">
        <v>33731288.297981776</v>
      </c>
      <c r="W168" s="329">
        <v>2810941</v>
      </c>
    </row>
    <row r="169" spans="1:23" x14ac:dyDescent="0.25">
      <c r="A169" s="64">
        <v>500</v>
      </c>
      <c r="B169" s="19" t="s">
        <v>171</v>
      </c>
      <c r="C169" s="17">
        <v>9941</v>
      </c>
      <c r="D169" s="17">
        <v>35731223.100000001</v>
      </c>
      <c r="E169" s="17">
        <v>8936249.6042261943</v>
      </c>
      <c r="F169" s="17">
        <v>1093020.2173680288</v>
      </c>
      <c r="G169" s="17">
        <v>45760492.921594225</v>
      </c>
      <c r="H169" s="47">
        <v>3599.08</v>
      </c>
      <c r="I169" s="6">
        <v>35778454.280000001</v>
      </c>
      <c r="J169" s="6">
        <v>9982038.6415942237</v>
      </c>
      <c r="K169" s="60">
        <v>148670.38881644513</v>
      </c>
      <c r="L169" s="17">
        <v>762228.1173418297</v>
      </c>
      <c r="M169" s="17">
        <v>0</v>
      </c>
      <c r="N169" s="14">
        <v>10892937.147752499</v>
      </c>
      <c r="O169" s="61">
        <v>192302.49963487274</v>
      </c>
      <c r="P169" s="422">
        <v>11085239.647387372</v>
      </c>
      <c r="R169" s="145"/>
      <c r="S169" s="143">
        <v>11085239.647387372</v>
      </c>
      <c r="T169" s="61">
        <v>-259500.01199999999</v>
      </c>
      <c r="V169" s="55">
        <v>10825739.635387372</v>
      </c>
      <c r="W169" s="329">
        <v>902145</v>
      </c>
    </row>
    <row r="170" spans="1:23" x14ac:dyDescent="0.25">
      <c r="A170" s="64">
        <v>503</v>
      </c>
      <c r="B170" s="19" t="s">
        <v>172</v>
      </c>
      <c r="C170" s="17">
        <v>7842</v>
      </c>
      <c r="D170" s="17">
        <v>28064938.249999996</v>
      </c>
      <c r="E170" s="17">
        <v>8552125.3756839484</v>
      </c>
      <c r="F170" s="17">
        <v>1353249.8156829216</v>
      </c>
      <c r="G170" s="17">
        <v>37970313.441366866</v>
      </c>
      <c r="H170" s="47">
        <v>3599.08</v>
      </c>
      <c r="I170" s="6">
        <v>28223985.359999999</v>
      </c>
      <c r="J170" s="6">
        <v>9746328.0813668668</v>
      </c>
      <c r="K170" s="60">
        <v>101645.81164004956</v>
      </c>
      <c r="L170" s="17">
        <v>1742008.05315611</v>
      </c>
      <c r="M170" s="17">
        <v>0</v>
      </c>
      <c r="N170" s="14">
        <v>11589981.946163027</v>
      </c>
      <c r="O170" s="61">
        <v>3923407.7620571419</v>
      </c>
      <c r="P170" s="422">
        <v>15513389.708220169</v>
      </c>
      <c r="R170" s="145"/>
      <c r="S170" s="143">
        <v>15513389.708220169</v>
      </c>
      <c r="T170" s="61">
        <v>190994.61359999998</v>
      </c>
      <c r="V170" s="55">
        <v>15704384.32182017</v>
      </c>
      <c r="W170" s="329">
        <v>1308699</v>
      </c>
    </row>
    <row r="171" spans="1:23" x14ac:dyDescent="0.25">
      <c r="A171" s="64">
        <v>504</v>
      </c>
      <c r="B171" s="19" t="s">
        <v>173</v>
      </c>
      <c r="C171" s="17">
        <v>1986</v>
      </c>
      <c r="D171" s="17">
        <v>7122580.0000000009</v>
      </c>
      <c r="E171" s="17">
        <v>2145199.2772809849</v>
      </c>
      <c r="F171" s="17">
        <v>617151.73624377244</v>
      </c>
      <c r="G171" s="17">
        <v>9884931.0135247596</v>
      </c>
      <c r="H171" s="47">
        <v>3599.08</v>
      </c>
      <c r="I171" s="6">
        <v>7147772.8799999999</v>
      </c>
      <c r="J171" s="6">
        <v>2737158.1335247597</v>
      </c>
      <c r="K171" s="60">
        <v>21264.652781214692</v>
      </c>
      <c r="L171" s="17">
        <v>684237.84132829506</v>
      </c>
      <c r="M171" s="17">
        <v>0</v>
      </c>
      <c r="N171" s="14">
        <v>3442660.6276342692</v>
      </c>
      <c r="O171" s="61">
        <v>1464075.4657860463</v>
      </c>
      <c r="P171" s="422">
        <v>4906736.0934203155</v>
      </c>
      <c r="R171" s="145"/>
      <c r="S171" s="143">
        <v>4906736.0934203155</v>
      </c>
      <c r="T171" s="61">
        <v>-620976.6912</v>
      </c>
      <c r="V171" s="55">
        <v>4285759.4022203153</v>
      </c>
      <c r="W171" s="329">
        <v>357147</v>
      </c>
    </row>
    <row r="172" spans="1:23" x14ac:dyDescent="0.25">
      <c r="A172" s="64">
        <v>505</v>
      </c>
      <c r="B172" s="19" t="s">
        <v>174</v>
      </c>
      <c r="C172" s="17">
        <v>20853</v>
      </c>
      <c r="D172" s="17">
        <v>74368230.290000007</v>
      </c>
      <c r="E172" s="17">
        <v>20368849.069087263</v>
      </c>
      <c r="F172" s="17">
        <v>3150134.1295159701</v>
      </c>
      <c r="G172" s="17">
        <v>97887213.488603249</v>
      </c>
      <c r="H172" s="47">
        <v>3599.08</v>
      </c>
      <c r="I172" s="6">
        <v>75051615.239999995</v>
      </c>
      <c r="J172" s="6">
        <v>22835598.248603255</v>
      </c>
      <c r="K172" s="60">
        <v>320983.18491974776</v>
      </c>
      <c r="L172" s="17">
        <v>3025190.727087853</v>
      </c>
      <c r="M172" s="17">
        <v>0</v>
      </c>
      <c r="N172" s="14">
        <v>26181772.160610855</v>
      </c>
      <c r="O172" s="61">
        <v>4877170.5773580624</v>
      </c>
      <c r="P172" s="422">
        <v>31058942.737968918</v>
      </c>
      <c r="R172" s="145"/>
      <c r="S172" s="143">
        <v>31058942.737968918</v>
      </c>
      <c r="T172" s="61">
        <v>-248416.72415999963</v>
      </c>
      <c r="V172" s="55">
        <v>30810526.013808917</v>
      </c>
      <c r="W172" s="329">
        <v>2567544</v>
      </c>
    </row>
    <row r="173" spans="1:23" x14ac:dyDescent="0.25">
      <c r="A173" s="64">
        <v>507</v>
      </c>
      <c r="B173" s="19" t="s">
        <v>175</v>
      </c>
      <c r="C173" s="17">
        <v>6097</v>
      </c>
      <c r="D173" s="17">
        <v>22130442.629999999</v>
      </c>
      <c r="E173" s="17">
        <v>10801003.478238672</v>
      </c>
      <c r="F173" s="17">
        <v>1752977.4597246959</v>
      </c>
      <c r="G173" s="17">
        <v>34684423.567963369</v>
      </c>
      <c r="H173" s="47">
        <v>3599.08</v>
      </c>
      <c r="I173" s="6">
        <v>21943590.759999998</v>
      </c>
      <c r="J173" s="6">
        <v>12740832.807963371</v>
      </c>
      <c r="K173" s="60">
        <v>440538.09587510524</v>
      </c>
      <c r="L173" s="17">
        <v>1439055.6973134684</v>
      </c>
      <c r="M173" s="17">
        <v>0</v>
      </c>
      <c r="N173" s="14">
        <v>14620426.601151945</v>
      </c>
      <c r="O173" s="61">
        <v>3765152.7012253162</v>
      </c>
      <c r="P173" s="422">
        <v>18385579.302377261</v>
      </c>
      <c r="R173" s="145"/>
      <c r="S173" s="143">
        <v>18385579.302377261</v>
      </c>
      <c r="T173" s="61">
        <v>76072.249439999985</v>
      </c>
      <c r="V173" s="55">
        <v>18461651.551817261</v>
      </c>
      <c r="W173" s="329">
        <v>1538471</v>
      </c>
    </row>
    <row r="174" spans="1:23" x14ac:dyDescent="0.25">
      <c r="A174" s="64">
        <v>508</v>
      </c>
      <c r="B174" s="19" t="s">
        <v>176</v>
      </c>
      <c r="C174" s="17">
        <v>10448</v>
      </c>
      <c r="D174" s="17">
        <v>38859728.25</v>
      </c>
      <c r="E174" s="17">
        <v>16479754.428392459</v>
      </c>
      <c r="F174" s="17">
        <v>2128677.2269372386</v>
      </c>
      <c r="G174" s="17">
        <v>57468159.905329697</v>
      </c>
      <c r="H174" s="47">
        <v>3599.08</v>
      </c>
      <c r="I174" s="6">
        <v>37603187.839999996</v>
      </c>
      <c r="J174" s="6">
        <v>19864972.065329701</v>
      </c>
      <c r="K174" s="60">
        <v>426774.67480173247</v>
      </c>
      <c r="L174" s="17">
        <v>1946736.2964415073</v>
      </c>
      <c r="M174" s="17">
        <v>0</v>
      </c>
      <c r="N174" s="14">
        <v>22238483.036572941</v>
      </c>
      <c r="O174" s="61">
        <v>4328345.2987745469</v>
      </c>
      <c r="P174" s="422">
        <v>26566828.335347489</v>
      </c>
      <c r="R174" s="145"/>
      <c r="S174" s="143">
        <v>26566828.335347489</v>
      </c>
      <c r="T174" s="61">
        <v>112825.52591999999</v>
      </c>
      <c r="V174" s="55">
        <v>26679653.861267488</v>
      </c>
      <c r="W174" s="329">
        <v>2223304</v>
      </c>
    </row>
    <row r="175" spans="1:23" x14ac:dyDescent="0.25">
      <c r="A175" s="64">
        <v>529</v>
      </c>
      <c r="B175" s="19" t="s">
        <v>177</v>
      </c>
      <c r="C175" s="17">
        <v>19068</v>
      </c>
      <c r="D175" s="17">
        <v>64621125.189999998</v>
      </c>
      <c r="E175" s="17">
        <v>18504013.839704502</v>
      </c>
      <c r="F175" s="17">
        <v>3723644.6610040958</v>
      </c>
      <c r="G175" s="17">
        <v>86848783.690708593</v>
      </c>
      <c r="H175" s="47">
        <v>3599.08</v>
      </c>
      <c r="I175" s="6">
        <v>68627257.439999998</v>
      </c>
      <c r="J175" s="6">
        <v>18221526.250708595</v>
      </c>
      <c r="K175" s="60">
        <v>368658.98265824566</v>
      </c>
      <c r="L175" s="17">
        <v>998696.02151517663</v>
      </c>
      <c r="M175" s="17">
        <v>0</v>
      </c>
      <c r="N175" s="14">
        <v>19588881.254882015</v>
      </c>
      <c r="O175" s="61">
        <v>-4141957.8736610753</v>
      </c>
      <c r="P175" s="422">
        <v>15446923.381220941</v>
      </c>
      <c r="R175" s="145"/>
      <c r="S175" s="143">
        <v>15446923.381220941</v>
      </c>
      <c r="T175" s="61">
        <v>-109387.23216000007</v>
      </c>
      <c r="V175" s="55">
        <v>15337536.14906094</v>
      </c>
      <c r="W175" s="329">
        <v>1278128</v>
      </c>
    </row>
    <row r="176" spans="1:23" x14ac:dyDescent="0.25">
      <c r="A176" s="64">
        <v>531</v>
      </c>
      <c r="B176" s="19" t="s">
        <v>178</v>
      </c>
      <c r="C176" s="17">
        <v>5548</v>
      </c>
      <c r="D176" s="17">
        <v>20292185.209999997</v>
      </c>
      <c r="E176" s="17">
        <v>6040847.7588710915</v>
      </c>
      <c r="F176" s="17">
        <v>844273.87472728023</v>
      </c>
      <c r="G176" s="17">
        <v>27177306.843598366</v>
      </c>
      <c r="H176" s="47">
        <v>3599.08</v>
      </c>
      <c r="I176" s="6">
        <v>19967695.84</v>
      </c>
      <c r="J176" s="6">
        <v>7209611.0035983659</v>
      </c>
      <c r="K176" s="60">
        <v>108113.14959100961</v>
      </c>
      <c r="L176" s="17">
        <v>1038227.1748349961</v>
      </c>
      <c r="M176" s="17">
        <v>0</v>
      </c>
      <c r="N176" s="14">
        <v>8355951.3280243725</v>
      </c>
      <c r="O176" s="61">
        <v>3238466.8644433715</v>
      </c>
      <c r="P176" s="422">
        <v>11594418.192467744</v>
      </c>
      <c r="R176" s="145"/>
      <c r="S176" s="143">
        <v>11594418.192467744</v>
      </c>
      <c r="T176" s="61">
        <v>-36388.608959999983</v>
      </c>
      <c r="V176" s="55">
        <v>11558029.583507743</v>
      </c>
      <c r="W176" s="329">
        <v>963169</v>
      </c>
    </row>
    <row r="177" spans="1:24" x14ac:dyDescent="0.25">
      <c r="A177" s="64">
        <v>535</v>
      </c>
      <c r="B177" s="19" t="s">
        <v>179</v>
      </c>
      <c r="C177" s="17">
        <v>10889</v>
      </c>
      <c r="D177" s="17">
        <v>44394031.780000001</v>
      </c>
      <c r="E177" s="17">
        <v>17127605.631363846</v>
      </c>
      <c r="F177" s="17">
        <v>1528929.32704109</v>
      </c>
      <c r="G177" s="17">
        <v>63050566.738404937</v>
      </c>
      <c r="H177" s="47">
        <v>3599.08</v>
      </c>
      <c r="I177" s="6">
        <v>39190382.119999997</v>
      </c>
      <c r="J177" s="6">
        <v>23860184.61840494</v>
      </c>
      <c r="K177" s="60">
        <v>336618.11513913469</v>
      </c>
      <c r="L177" s="17">
        <v>2614760.4290594496</v>
      </c>
      <c r="M177" s="17">
        <v>0</v>
      </c>
      <c r="N177" s="14">
        <v>26811563.162603524</v>
      </c>
      <c r="O177" s="61">
        <v>11369239.733960932</v>
      </c>
      <c r="P177" s="422">
        <v>38180802.896564454</v>
      </c>
      <c r="R177" s="145"/>
      <c r="S177" s="143">
        <v>38180802.896564454</v>
      </c>
      <c r="T177" s="61">
        <v>-70094.306880000047</v>
      </c>
      <c r="V177" s="55">
        <v>38110708.589684457</v>
      </c>
      <c r="W177" s="329">
        <v>3175892</v>
      </c>
    </row>
    <row r="178" spans="1:24" x14ac:dyDescent="0.25">
      <c r="A178" s="64">
        <v>536</v>
      </c>
      <c r="B178" s="19" t="s">
        <v>180</v>
      </c>
      <c r="C178" s="17">
        <v>33210</v>
      </c>
      <c r="D178" s="17">
        <v>117003420.17999999</v>
      </c>
      <c r="E178" s="17">
        <v>31702815.693945147</v>
      </c>
      <c r="F178" s="17">
        <v>5300374.5949814599</v>
      </c>
      <c r="G178" s="17">
        <v>154006610.46892661</v>
      </c>
      <c r="H178" s="47">
        <v>3599.08</v>
      </c>
      <c r="I178" s="6">
        <v>119525446.8</v>
      </c>
      <c r="J178" s="6">
        <v>34481163.668926612</v>
      </c>
      <c r="K178" s="60">
        <v>809351.8764158705</v>
      </c>
      <c r="L178" s="17">
        <v>3525374.3077588854</v>
      </c>
      <c r="M178" s="17">
        <v>0</v>
      </c>
      <c r="N178" s="14">
        <v>38815889.853101365</v>
      </c>
      <c r="O178" s="61">
        <v>3357854.8907179814</v>
      </c>
      <c r="P178" s="422">
        <v>42173744.743819349</v>
      </c>
      <c r="R178" s="145"/>
      <c r="S178" s="143">
        <v>42173744.743819349</v>
      </c>
      <c r="T178" s="61">
        <v>-294946.99732800014</v>
      </c>
      <c r="V178" s="55">
        <v>41878797.74649135</v>
      </c>
      <c r="W178" s="329">
        <v>3489900</v>
      </c>
    </row>
    <row r="179" spans="1:24" x14ac:dyDescent="0.25">
      <c r="A179" s="64">
        <v>538</v>
      </c>
      <c r="B179" s="19" t="s">
        <v>181</v>
      </c>
      <c r="C179" s="17">
        <v>4815</v>
      </c>
      <c r="D179" s="17">
        <v>17740603.190000001</v>
      </c>
      <c r="E179" s="17">
        <v>4235216.2944115382</v>
      </c>
      <c r="F179" s="17">
        <v>601848.38333635684</v>
      </c>
      <c r="G179" s="17">
        <v>22577667.867747895</v>
      </c>
      <c r="H179" s="47">
        <v>3599.08</v>
      </c>
      <c r="I179" s="6">
        <v>17329570.199999999</v>
      </c>
      <c r="J179" s="6">
        <v>5248097.6677478962</v>
      </c>
      <c r="K179" s="60">
        <v>17509.527449977304</v>
      </c>
      <c r="L179" s="17">
        <v>1035687.6166576986</v>
      </c>
      <c r="M179" s="17">
        <v>0</v>
      </c>
      <c r="N179" s="14">
        <v>6301294.8118555723</v>
      </c>
      <c r="O179" s="61">
        <v>1942506.3567009526</v>
      </c>
      <c r="P179" s="422">
        <v>8243801.1685565244</v>
      </c>
      <c r="R179" s="145"/>
      <c r="S179" s="143">
        <v>8243801.1685565244</v>
      </c>
      <c r="T179" s="61">
        <v>-117435.96527999997</v>
      </c>
      <c r="V179" s="55">
        <v>8126365.2032765243</v>
      </c>
      <c r="W179" s="329">
        <v>677197</v>
      </c>
    </row>
    <row r="180" spans="1:24" x14ac:dyDescent="0.25">
      <c r="A180" s="64">
        <v>541</v>
      </c>
      <c r="B180" s="19" t="s">
        <v>182</v>
      </c>
      <c r="C180" s="17">
        <v>7885</v>
      </c>
      <c r="D180" s="17">
        <v>29004304.010000002</v>
      </c>
      <c r="E180" s="17">
        <v>16829293.321762118</v>
      </c>
      <c r="F180" s="17">
        <v>2522568.6867122911</v>
      </c>
      <c r="G180" s="17">
        <v>48356166.018474415</v>
      </c>
      <c r="H180" s="47">
        <v>3599.08</v>
      </c>
      <c r="I180" s="6">
        <v>28378745.800000001</v>
      </c>
      <c r="J180" s="6">
        <v>19977420.218474414</v>
      </c>
      <c r="K180" s="60">
        <v>1888190.8951201783</v>
      </c>
      <c r="L180" s="17">
        <v>2365264.9090542803</v>
      </c>
      <c r="M180" s="17">
        <v>0</v>
      </c>
      <c r="N180" s="14">
        <v>24230876.022648871</v>
      </c>
      <c r="O180" s="61">
        <v>6200361.5866965856</v>
      </c>
      <c r="P180" s="422">
        <v>30431237.609345458</v>
      </c>
      <c r="R180" s="145"/>
      <c r="S180" s="143">
        <v>30431237.609345458</v>
      </c>
      <c r="T180" s="61">
        <v>-109400.25600000002</v>
      </c>
      <c r="V180" s="55">
        <v>30321837.353345457</v>
      </c>
      <c r="W180" s="329">
        <v>2526820</v>
      </c>
    </row>
    <row r="181" spans="1:24" x14ac:dyDescent="0.25">
      <c r="A181" s="64">
        <v>543</v>
      </c>
      <c r="B181" s="19" t="s">
        <v>183</v>
      </c>
      <c r="C181" s="17">
        <v>42010</v>
      </c>
      <c r="D181" s="17">
        <v>147946525.23000002</v>
      </c>
      <c r="E181" s="17">
        <v>37007366.385200396</v>
      </c>
      <c r="F181" s="17">
        <v>6605492.9470987245</v>
      </c>
      <c r="G181" s="17">
        <v>191559384.56229913</v>
      </c>
      <c r="H181" s="47">
        <v>3599.08</v>
      </c>
      <c r="I181" s="6">
        <v>151197350.79999998</v>
      </c>
      <c r="J181" s="6">
        <v>40362033.76229915</v>
      </c>
      <c r="K181" s="60">
        <v>515046.25300784269</v>
      </c>
      <c r="L181" s="17">
        <v>3013593.3390065841</v>
      </c>
      <c r="M181" s="17">
        <v>0</v>
      </c>
      <c r="N181" s="14">
        <v>43890673.354313582</v>
      </c>
      <c r="O181" s="61">
        <v>-6824448.5058067292</v>
      </c>
      <c r="P181" s="422">
        <v>37066224.848506853</v>
      </c>
      <c r="R181" s="145"/>
      <c r="S181" s="143">
        <v>37066224.848506853</v>
      </c>
      <c r="T181" s="61">
        <v>-327255.23721599998</v>
      </c>
      <c r="V181" s="55">
        <v>36738969.61129085</v>
      </c>
      <c r="W181" s="329">
        <v>3061581</v>
      </c>
    </row>
    <row r="182" spans="1:24" x14ac:dyDescent="0.25">
      <c r="A182" s="64">
        <v>545</v>
      </c>
      <c r="B182" s="19" t="s">
        <v>184</v>
      </c>
      <c r="C182" s="17">
        <v>9439</v>
      </c>
      <c r="D182" s="17">
        <v>36346530.589999996</v>
      </c>
      <c r="E182" s="17">
        <v>10197826.308337064</v>
      </c>
      <c r="F182" s="17">
        <v>6113874.3104172591</v>
      </c>
      <c r="G182" s="17">
        <v>52658231.208754316</v>
      </c>
      <c r="H182" s="47">
        <v>3599.08</v>
      </c>
      <c r="I182" s="6">
        <v>33971716.119999997</v>
      </c>
      <c r="J182" s="6">
        <v>18686515.088754319</v>
      </c>
      <c r="K182" s="60">
        <v>669142.26521902229</v>
      </c>
      <c r="L182" s="17">
        <v>3292172.5101539497</v>
      </c>
      <c r="M182" s="17">
        <v>0</v>
      </c>
      <c r="N182" s="14">
        <v>22647829.86412729</v>
      </c>
      <c r="O182" s="61">
        <v>6273714.3220266644</v>
      </c>
      <c r="P182" s="422">
        <v>28921544.186153956</v>
      </c>
      <c r="R182" s="145"/>
      <c r="S182" s="143">
        <v>28921544.186153956</v>
      </c>
      <c r="T182" s="61">
        <v>-37899.374400000001</v>
      </c>
      <c r="V182" s="55">
        <v>28883644.811753955</v>
      </c>
      <c r="W182" s="329">
        <v>2406970</v>
      </c>
      <c r="X182" s="87"/>
    </row>
    <row r="183" spans="1:24" x14ac:dyDescent="0.25">
      <c r="A183" s="64">
        <v>560</v>
      </c>
      <c r="B183" s="19" t="s">
        <v>185</v>
      </c>
      <c r="C183" s="17">
        <v>16279</v>
      </c>
      <c r="D183" s="17">
        <v>58463711.700000003</v>
      </c>
      <c r="E183" s="17">
        <v>18017171.464604918</v>
      </c>
      <c r="F183" s="17">
        <v>3176683.3326592674</v>
      </c>
      <c r="G183" s="17">
        <v>79657566.497264192</v>
      </c>
      <c r="H183" s="47">
        <v>3599.08</v>
      </c>
      <c r="I183" s="6">
        <v>58589423.32</v>
      </c>
      <c r="J183" s="6">
        <v>21068143.177264191</v>
      </c>
      <c r="K183" s="60">
        <v>290274.19531984534</v>
      </c>
      <c r="L183" s="17">
        <v>3032965.13908192</v>
      </c>
      <c r="M183" s="17">
        <v>0</v>
      </c>
      <c r="N183" s="14">
        <v>24391382.511665959</v>
      </c>
      <c r="O183" s="61">
        <v>9435315.3260877058</v>
      </c>
      <c r="P183" s="422">
        <v>33826697.837753668</v>
      </c>
      <c r="R183" s="145"/>
      <c r="S183" s="143">
        <v>33826697.837753668</v>
      </c>
      <c r="T183" s="61">
        <v>51507.984815999866</v>
      </c>
      <c r="V183" s="55">
        <v>33878205.822569668</v>
      </c>
      <c r="W183" s="329">
        <v>2823184</v>
      </c>
    </row>
    <row r="184" spans="1:24" x14ac:dyDescent="0.25">
      <c r="A184" s="64">
        <v>561</v>
      </c>
      <c r="B184" s="19" t="s">
        <v>186</v>
      </c>
      <c r="C184" s="17">
        <v>1363</v>
      </c>
      <c r="D184" s="17">
        <v>5526158.9500000002</v>
      </c>
      <c r="E184" s="17">
        <v>1537164.0997683806</v>
      </c>
      <c r="F184" s="17">
        <v>346574.26003350609</v>
      </c>
      <c r="G184" s="17">
        <v>7409897.3098018868</v>
      </c>
      <c r="H184" s="47">
        <v>3599.08</v>
      </c>
      <c r="I184" s="6">
        <v>4905546.04</v>
      </c>
      <c r="J184" s="6">
        <v>2504351.2698018868</v>
      </c>
      <c r="K184" s="60">
        <v>37958.967606205901</v>
      </c>
      <c r="L184" s="17">
        <v>466063.26619512402</v>
      </c>
      <c r="M184" s="17">
        <v>0</v>
      </c>
      <c r="N184" s="14">
        <v>3008373.5036032167</v>
      </c>
      <c r="O184" s="61">
        <v>976892.4112861536</v>
      </c>
      <c r="P184" s="422">
        <v>3985265.9148893701</v>
      </c>
      <c r="R184" s="145"/>
      <c r="S184" s="143">
        <v>3985265.9148893701</v>
      </c>
      <c r="T184" s="61">
        <v>-631656.24000000011</v>
      </c>
      <c r="V184" s="55">
        <v>3353609.6748893699</v>
      </c>
      <c r="W184" s="329">
        <v>279467</v>
      </c>
    </row>
    <row r="185" spans="1:24" x14ac:dyDescent="0.25">
      <c r="A185" s="64">
        <v>562</v>
      </c>
      <c r="B185" s="19" t="s">
        <v>187</v>
      </c>
      <c r="C185" s="17">
        <v>9312</v>
      </c>
      <c r="D185" s="17">
        <v>34300343.670000002</v>
      </c>
      <c r="E185" s="17">
        <v>11574126.715037886</v>
      </c>
      <c r="F185" s="17">
        <v>1809098.5221186562</v>
      </c>
      <c r="G185" s="17">
        <v>47683568.907156542</v>
      </c>
      <c r="H185" s="47">
        <v>3599.08</v>
      </c>
      <c r="I185" s="6">
        <v>33514632.960000001</v>
      </c>
      <c r="J185" s="6">
        <v>14168935.947156541</v>
      </c>
      <c r="K185" s="60">
        <v>245185.92465162912</v>
      </c>
      <c r="L185" s="17">
        <v>2217907.8067325312</v>
      </c>
      <c r="M185" s="17">
        <v>586830.21462975454</v>
      </c>
      <c r="N185" s="14">
        <v>17218859.893170457</v>
      </c>
      <c r="O185" s="61">
        <v>5832073.7727712356</v>
      </c>
      <c r="P185" s="422">
        <v>23050933.665941693</v>
      </c>
      <c r="R185" s="145"/>
      <c r="S185" s="143">
        <v>23050933.665941693</v>
      </c>
      <c r="T185" s="61">
        <v>-216926.3814239999</v>
      </c>
      <c r="V185" s="55">
        <v>22834007.284517694</v>
      </c>
      <c r="W185" s="329">
        <v>1902834</v>
      </c>
    </row>
    <row r="186" spans="1:24" x14ac:dyDescent="0.25">
      <c r="A186" s="64">
        <v>563</v>
      </c>
      <c r="B186" s="19" t="s">
        <v>188</v>
      </c>
      <c r="C186" s="17">
        <v>7514</v>
      </c>
      <c r="D186" s="17">
        <v>29199871.630000003</v>
      </c>
      <c r="E186" s="17">
        <v>13354821.946550066</v>
      </c>
      <c r="F186" s="17">
        <v>1244366.7268161112</v>
      </c>
      <c r="G186" s="17">
        <v>43799060.303366177</v>
      </c>
      <c r="H186" s="47">
        <v>3599.08</v>
      </c>
      <c r="I186" s="6">
        <v>27043487.120000001</v>
      </c>
      <c r="J186" s="6">
        <v>16755573.183366176</v>
      </c>
      <c r="K186" s="60">
        <v>291852.85619454412</v>
      </c>
      <c r="L186" s="17">
        <v>1634032.7738018127</v>
      </c>
      <c r="M186" s="17">
        <v>0</v>
      </c>
      <c r="N186" s="14">
        <v>18681458.813362531</v>
      </c>
      <c r="O186" s="61">
        <v>5859871.9181829849</v>
      </c>
      <c r="P186" s="422">
        <v>24541330.731545515</v>
      </c>
      <c r="R186" s="145"/>
      <c r="S186" s="143">
        <v>24541330.731545515</v>
      </c>
      <c r="T186" s="61">
        <v>78781.208160000053</v>
      </c>
      <c r="V186" s="55">
        <v>24620111.939705517</v>
      </c>
      <c r="W186" s="329">
        <v>2051676</v>
      </c>
    </row>
    <row r="187" spans="1:24" x14ac:dyDescent="0.25">
      <c r="A187" s="64">
        <v>564</v>
      </c>
      <c r="B187" s="19" t="s">
        <v>189</v>
      </c>
      <c r="C187" s="17">
        <v>200526</v>
      </c>
      <c r="D187" s="17">
        <v>659607220.67000008</v>
      </c>
      <c r="E187" s="17">
        <v>226338151.03166983</v>
      </c>
      <c r="F187" s="17">
        <v>39899555.715817682</v>
      </c>
      <c r="G187" s="17">
        <v>925844927.41748762</v>
      </c>
      <c r="H187" s="47">
        <v>3599.08</v>
      </c>
      <c r="I187" s="6">
        <v>721709116.08000004</v>
      </c>
      <c r="J187" s="6">
        <v>204135811.33748758</v>
      </c>
      <c r="K187" s="60">
        <v>8017188.161547686</v>
      </c>
      <c r="L187" s="17">
        <v>29139557.193106964</v>
      </c>
      <c r="M187" s="17">
        <v>0</v>
      </c>
      <c r="N187" s="14">
        <v>241292556.69214225</v>
      </c>
      <c r="O187" s="61">
        <v>38456801.594152018</v>
      </c>
      <c r="P187" s="422">
        <v>279749358.28629428</v>
      </c>
      <c r="Q187" s="2">
        <v>-421</v>
      </c>
      <c r="R187" s="145">
        <v>-587327.7272699296</v>
      </c>
      <c r="S187" s="143">
        <v>279162030.55902433</v>
      </c>
      <c r="T187" s="61">
        <v>-10411308.488975998</v>
      </c>
      <c r="V187" s="55">
        <v>268750722.07004833</v>
      </c>
      <c r="W187" s="329">
        <v>22395894</v>
      </c>
    </row>
    <row r="188" spans="1:24" x14ac:dyDescent="0.25">
      <c r="A188" s="64">
        <v>576</v>
      </c>
      <c r="B188" s="19" t="s">
        <v>190</v>
      </c>
      <c r="C188" s="17">
        <v>3073</v>
      </c>
      <c r="D188" s="17">
        <v>11511973.140000001</v>
      </c>
      <c r="E188" s="17">
        <v>4950780.0959843472</v>
      </c>
      <c r="F188" s="17">
        <v>791987.34402990504</v>
      </c>
      <c r="G188" s="17">
        <v>17254740.580014251</v>
      </c>
      <c r="H188" s="47">
        <v>3599.08</v>
      </c>
      <c r="I188" s="6">
        <v>11059972.84</v>
      </c>
      <c r="J188" s="6">
        <v>6194767.7400142513</v>
      </c>
      <c r="K188" s="60">
        <v>329206.64080185868</v>
      </c>
      <c r="L188" s="17">
        <v>1022832.974414551</v>
      </c>
      <c r="M188" s="17">
        <v>0</v>
      </c>
      <c r="N188" s="14">
        <v>7546807.3552306611</v>
      </c>
      <c r="O188" s="61">
        <v>2157909.2389180958</v>
      </c>
      <c r="P188" s="422">
        <v>9704716.5941487569</v>
      </c>
      <c r="R188" s="145"/>
      <c r="S188" s="143">
        <v>9704716.5941487569</v>
      </c>
      <c r="T188" s="61">
        <v>-18910.615680000003</v>
      </c>
      <c r="V188" s="55">
        <v>9685805.9784687571</v>
      </c>
      <c r="W188" s="329">
        <v>807150</v>
      </c>
    </row>
    <row r="189" spans="1:24" x14ac:dyDescent="0.25">
      <c r="A189" s="64">
        <v>577</v>
      </c>
      <c r="B189" s="19" t="s">
        <v>191</v>
      </c>
      <c r="C189" s="17">
        <v>10713</v>
      </c>
      <c r="D189" s="17">
        <v>37813688.590000004</v>
      </c>
      <c r="E189" s="17">
        <v>10058599.641090797</v>
      </c>
      <c r="F189" s="17">
        <v>1308806.3323024067</v>
      </c>
      <c r="G189" s="17">
        <v>49181094.563393205</v>
      </c>
      <c r="H189" s="47">
        <v>3599.08</v>
      </c>
      <c r="I189" s="6">
        <v>38556944.039999999</v>
      </c>
      <c r="J189" s="6">
        <v>10624150.523393206</v>
      </c>
      <c r="K189" s="60">
        <v>213584.49417717641</v>
      </c>
      <c r="L189" s="17">
        <v>1472391.0230500521</v>
      </c>
      <c r="M189" s="17">
        <v>0</v>
      </c>
      <c r="N189" s="14">
        <v>12310126.040620435</v>
      </c>
      <c r="O189" s="61">
        <v>1445339.6169445775</v>
      </c>
      <c r="P189" s="422">
        <v>13755465.657565013</v>
      </c>
      <c r="R189" s="145"/>
      <c r="S189" s="143">
        <v>13755465.657565013</v>
      </c>
      <c r="T189" s="61">
        <v>94895.605391999998</v>
      </c>
      <c r="V189" s="55">
        <v>13850361.262957012</v>
      </c>
      <c r="W189" s="329">
        <v>1154197</v>
      </c>
    </row>
    <row r="190" spans="1:24" x14ac:dyDescent="0.25">
      <c r="A190" s="64">
        <v>578</v>
      </c>
      <c r="B190" s="19" t="s">
        <v>192</v>
      </c>
      <c r="C190" s="17">
        <v>3491</v>
      </c>
      <c r="D190" s="17">
        <v>12671386.039999999</v>
      </c>
      <c r="E190" s="17">
        <v>6956939.4178909492</v>
      </c>
      <c r="F190" s="17">
        <v>1237945.0154488971</v>
      </c>
      <c r="G190" s="17">
        <v>20866270.473339848</v>
      </c>
      <c r="H190" s="47">
        <v>3599.08</v>
      </c>
      <c r="I190" s="6">
        <v>12564388.279999999</v>
      </c>
      <c r="J190" s="6">
        <v>8301882.1933398489</v>
      </c>
      <c r="K190" s="60">
        <v>164171.19471028721</v>
      </c>
      <c r="L190" s="17">
        <v>1234061.3407767378</v>
      </c>
      <c r="M190" s="17">
        <v>0</v>
      </c>
      <c r="N190" s="14">
        <v>9700114.728826873</v>
      </c>
      <c r="O190" s="61">
        <v>3208623.4720472726</v>
      </c>
      <c r="P190" s="422">
        <v>12908738.200874146</v>
      </c>
      <c r="R190" s="145"/>
      <c r="S190" s="143">
        <v>12908738.200874146</v>
      </c>
      <c r="T190" s="61">
        <v>28847.805599999992</v>
      </c>
      <c r="V190" s="55">
        <v>12937586.006474147</v>
      </c>
      <c r="W190" s="329">
        <v>1078132</v>
      </c>
    </row>
    <row r="191" spans="1:24" x14ac:dyDescent="0.25">
      <c r="A191" s="64">
        <v>580</v>
      </c>
      <c r="B191" s="19" t="s">
        <v>193</v>
      </c>
      <c r="C191" s="17">
        <v>5126</v>
      </c>
      <c r="D191" s="17">
        <v>18812501.460000001</v>
      </c>
      <c r="E191" s="17">
        <v>8522421.5370105058</v>
      </c>
      <c r="F191" s="17">
        <v>1302914.3019711622</v>
      </c>
      <c r="G191" s="17">
        <v>28637837.29898167</v>
      </c>
      <c r="H191" s="47">
        <v>3599.08</v>
      </c>
      <c r="I191" s="6">
        <v>18448884.079999998</v>
      </c>
      <c r="J191" s="6">
        <v>10188953.218981672</v>
      </c>
      <c r="K191" s="60">
        <v>775960.7329725899</v>
      </c>
      <c r="L191" s="17">
        <v>2134673.9511873731</v>
      </c>
      <c r="M191" s="17">
        <v>253659.70360706004</v>
      </c>
      <c r="N191" s="14">
        <v>13353247.606748696</v>
      </c>
      <c r="O191" s="61">
        <v>3781269.3829538445</v>
      </c>
      <c r="P191" s="422">
        <v>17134516.989702541</v>
      </c>
      <c r="R191" s="145"/>
      <c r="S191" s="143">
        <v>17134516.989702541</v>
      </c>
      <c r="T191" s="61">
        <v>14326.224000000002</v>
      </c>
      <c r="V191" s="55">
        <v>17148843.213702541</v>
      </c>
      <c r="W191" s="329">
        <v>1429070</v>
      </c>
    </row>
    <row r="192" spans="1:24" x14ac:dyDescent="0.25">
      <c r="A192" s="64">
        <v>581</v>
      </c>
      <c r="B192" s="19" t="s">
        <v>194</v>
      </c>
      <c r="C192" s="17">
        <v>6692</v>
      </c>
      <c r="D192" s="17">
        <v>24244882.07</v>
      </c>
      <c r="E192" s="17">
        <v>10018897.530014146</v>
      </c>
      <c r="F192" s="17">
        <v>1649481.8443033067</v>
      </c>
      <c r="G192" s="17">
        <v>35913261.44431746</v>
      </c>
      <c r="H192" s="47">
        <v>3599.08</v>
      </c>
      <c r="I192" s="6">
        <v>24085043.359999999</v>
      </c>
      <c r="J192" s="6">
        <v>11828218.084317461</v>
      </c>
      <c r="K192" s="60">
        <v>641170.77233846241</v>
      </c>
      <c r="L192" s="17">
        <v>1708659.216539803</v>
      </c>
      <c r="M192" s="17">
        <v>0</v>
      </c>
      <c r="N192" s="14">
        <v>14178048.073195726</v>
      </c>
      <c r="O192" s="61">
        <v>4678537.9067314304</v>
      </c>
      <c r="P192" s="422">
        <v>18856585.979927156</v>
      </c>
      <c r="R192" s="145"/>
      <c r="S192" s="143">
        <v>18856585.979927156</v>
      </c>
      <c r="T192" s="61">
        <v>56692.775520000025</v>
      </c>
      <c r="V192" s="55">
        <v>18913278.755447157</v>
      </c>
      <c r="W192" s="329">
        <v>1576107</v>
      </c>
    </row>
    <row r="193" spans="1:23" x14ac:dyDescent="0.25">
      <c r="A193" s="64">
        <v>583</v>
      </c>
      <c r="B193" s="19" t="s">
        <v>195</v>
      </c>
      <c r="C193" s="17">
        <v>951</v>
      </c>
      <c r="D193" s="17">
        <v>2890806.94</v>
      </c>
      <c r="E193" s="17">
        <v>1485654.8640218601</v>
      </c>
      <c r="F193" s="17">
        <v>909377.31469509471</v>
      </c>
      <c r="G193" s="17">
        <v>5285839.1187169543</v>
      </c>
      <c r="H193" s="47">
        <v>3599.08</v>
      </c>
      <c r="I193" s="6">
        <v>3422725.08</v>
      </c>
      <c r="J193" s="6">
        <v>1863114.0387169542</v>
      </c>
      <c r="K193" s="60">
        <v>1045325.2797079058</v>
      </c>
      <c r="L193" s="17">
        <v>695487.02716759441</v>
      </c>
      <c r="M193" s="17">
        <v>0</v>
      </c>
      <c r="N193" s="14">
        <v>3603926.3455924545</v>
      </c>
      <c r="O193" s="61">
        <v>522158.71023255849</v>
      </c>
      <c r="P193" s="422">
        <v>4126085.0558250132</v>
      </c>
      <c r="R193" s="145"/>
      <c r="S193" s="143">
        <v>4126085.0558250132</v>
      </c>
      <c r="T193" s="61">
        <v>100283.568</v>
      </c>
      <c r="V193" s="55">
        <v>4226368.6238250136</v>
      </c>
      <c r="W193" s="329">
        <v>352197</v>
      </c>
    </row>
    <row r="194" spans="1:23" x14ac:dyDescent="0.25">
      <c r="A194" s="64">
        <v>584</v>
      </c>
      <c r="B194" s="19" t="s">
        <v>196</v>
      </c>
      <c r="C194" s="17">
        <v>2907</v>
      </c>
      <c r="D194" s="17">
        <v>12332712.4</v>
      </c>
      <c r="E194" s="17">
        <v>3385935.0197797655</v>
      </c>
      <c r="F194" s="17">
        <v>932252.66358002019</v>
      </c>
      <c r="G194" s="17">
        <v>16650900.083359787</v>
      </c>
      <c r="H194" s="47">
        <v>3599.08</v>
      </c>
      <c r="I194" s="6">
        <v>10462525.560000001</v>
      </c>
      <c r="J194" s="6">
        <v>6188374.5233597867</v>
      </c>
      <c r="K194" s="60">
        <v>704288.65764731332</v>
      </c>
      <c r="L194" s="17">
        <v>850592.09853430395</v>
      </c>
      <c r="M194" s="17">
        <v>0</v>
      </c>
      <c r="N194" s="14">
        <v>7743255.279541404</v>
      </c>
      <c r="O194" s="61">
        <v>3459466.786952381</v>
      </c>
      <c r="P194" s="422">
        <v>11202722.066493785</v>
      </c>
      <c r="R194" s="145"/>
      <c r="S194" s="143">
        <v>11202722.066493785</v>
      </c>
      <c r="T194" s="61">
        <v>-7814.3039999999964</v>
      </c>
      <c r="V194" s="55">
        <v>11194907.762493785</v>
      </c>
      <c r="W194" s="329">
        <v>932909</v>
      </c>
    </row>
    <row r="195" spans="1:23" x14ac:dyDescent="0.25">
      <c r="A195" s="64">
        <v>588</v>
      </c>
      <c r="B195" s="19" t="s">
        <v>197</v>
      </c>
      <c r="C195" s="17">
        <v>1796</v>
      </c>
      <c r="D195" s="17">
        <v>6796134.1600000001</v>
      </c>
      <c r="E195" s="17">
        <v>2784777.6771182092</v>
      </c>
      <c r="F195" s="17">
        <v>597004.63691751589</v>
      </c>
      <c r="G195" s="17">
        <v>10177916.474035725</v>
      </c>
      <c r="H195" s="47">
        <v>3599.08</v>
      </c>
      <c r="I195" s="6">
        <v>6463947.6799999997</v>
      </c>
      <c r="J195" s="6">
        <v>3713968.7940357253</v>
      </c>
      <c r="K195" s="60">
        <v>167090.74428160442</v>
      </c>
      <c r="L195" s="17">
        <v>644669.86497977085</v>
      </c>
      <c r="M195" s="17">
        <v>0</v>
      </c>
      <c r="N195" s="14">
        <v>4525729.4032971002</v>
      </c>
      <c r="O195" s="61">
        <v>1664925.4264990478</v>
      </c>
      <c r="P195" s="422">
        <v>6190654.8297961485</v>
      </c>
      <c r="R195" s="145"/>
      <c r="S195" s="143">
        <v>6190654.8297961485</v>
      </c>
      <c r="T195" s="61">
        <v>-6121.2047999999995</v>
      </c>
      <c r="V195" s="55">
        <v>6184533.624996148</v>
      </c>
      <c r="W195" s="329">
        <v>515378</v>
      </c>
    </row>
    <row r="196" spans="1:23" x14ac:dyDescent="0.25">
      <c r="A196" s="64">
        <v>592</v>
      </c>
      <c r="B196" s="19" t="s">
        <v>198</v>
      </c>
      <c r="C196" s="17">
        <v>3981</v>
      </c>
      <c r="D196" s="17">
        <v>14947098.91</v>
      </c>
      <c r="E196" s="17">
        <v>4880472.5280389143</v>
      </c>
      <c r="F196" s="17">
        <v>829738.08144490269</v>
      </c>
      <c r="G196" s="17">
        <v>20657309.51948382</v>
      </c>
      <c r="H196" s="47">
        <v>3599.08</v>
      </c>
      <c r="I196" s="6">
        <v>14327937.48</v>
      </c>
      <c r="J196" s="6">
        <v>6329372.0394838192</v>
      </c>
      <c r="K196" s="60">
        <v>41161.96352293466</v>
      </c>
      <c r="L196" s="17">
        <v>1042166.9846788875</v>
      </c>
      <c r="M196" s="17">
        <v>0</v>
      </c>
      <c r="N196" s="14">
        <v>7412700.9876856413</v>
      </c>
      <c r="O196" s="61">
        <v>2983839.441991529</v>
      </c>
      <c r="P196" s="422">
        <v>10396540.42967717</v>
      </c>
      <c r="R196" s="145"/>
      <c r="S196" s="143">
        <v>10396540.42967717</v>
      </c>
      <c r="T196" s="61">
        <v>125041.88784000001</v>
      </c>
      <c r="V196" s="55">
        <v>10521582.317517171</v>
      </c>
      <c r="W196" s="329">
        <v>876799</v>
      </c>
    </row>
    <row r="197" spans="1:23" x14ac:dyDescent="0.25">
      <c r="A197" s="64">
        <v>593</v>
      </c>
      <c r="B197" s="19" t="s">
        <v>199</v>
      </c>
      <c r="C197" s="17">
        <v>18475</v>
      </c>
      <c r="D197" s="17">
        <v>64610072</v>
      </c>
      <c r="E197" s="17">
        <v>33927949.120167695</v>
      </c>
      <c r="F197" s="17">
        <v>3927022.9850047389</v>
      </c>
      <c r="G197" s="17">
        <v>102465044.10517244</v>
      </c>
      <c r="H197" s="47">
        <v>3599.08</v>
      </c>
      <c r="I197" s="6">
        <v>66493003</v>
      </c>
      <c r="J197" s="6">
        <v>35972041.10517244</v>
      </c>
      <c r="K197" s="60">
        <v>693700.28840757289</v>
      </c>
      <c r="L197" s="17">
        <v>4169890.8040431486</v>
      </c>
      <c r="M197" s="17">
        <v>0</v>
      </c>
      <c r="N197" s="14">
        <v>40835632.197623163</v>
      </c>
      <c r="O197" s="61">
        <v>9788559.8975854591</v>
      </c>
      <c r="P197" s="422">
        <v>50624192.095208623</v>
      </c>
      <c r="R197" s="145"/>
      <c r="S197" s="143">
        <v>50624192.095208623</v>
      </c>
      <c r="T197" s="61">
        <v>-58450.993920000037</v>
      </c>
      <c r="V197" s="55">
        <v>50565741.101288624</v>
      </c>
      <c r="W197" s="329">
        <v>4213812</v>
      </c>
    </row>
    <row r="198" spans="1:23" x14ac:dyDescent="0.25">
      <c r="A198" s="64">
        <v>595</v>
      </c>
      <c r="B198" s="19" t="s">
        <v>200</v>
      </c>
      <c r="C198" s="17">
        <v>4697</v>
      </c>
      <c r="D198" s="17">
        <v>18171860.73</v>
      </c>
      <c r="E198" s="17">
        <v>10136100.583765283</v>
      </c>
      <c r="F198" s="17">
        <v>1442738.6444821155</v>
      </c>
      <c r="G198" s="17">
        <v>29750699.958247401</v>
      </c>
      <c r="H198" s="47">
        <v>3599.08</v>
      </c>
      <c r="I198" s="6">
        <v>16904878.759999998</v>
      </c>
      <c r="J198" s="6">
        <v>12845821.198247403</v>
      </c>
      <c r="K198" s="60">
        <v>610356.20159474108</v>
      </c>
      <c r="L198" s="17">
        <v>1619489.9696699723</v>
      </c>
      <c r="M198" s="17">
        <v>0</v>
      </c>
      <c r="N198" s="14">
        <v>15075667.369512115</v>
      </c>
      <c r="O198" s="61">
        <v>4913831.6164318072</v>
      </c>
      <c r="P198" s="422">
        <v>19989498.985943921</v>
      </c>
      <c r="R198" s="145"/>
      <c r="S198" s="143">
        <v>19989498.985943921</v>
      </c>
      <c r="T198" s="61">
        <v>102276.21552000003</v>
      </c>
      <c r="V198" s="55">
        <v>20091775.201463919</v>
      </c>
      <c r="W198" s="329">
        <v>1674315</v>
      </c>
    </row>
    <row r="199" spans="1:23" x14ac:dyDescent="0.25">
      <c r="A199" s="64">
        <v>598</v>
      </c>
      <c r="B199" s="19" t="s">
        <v>201</v>
      </c>
      <c r="C199" s="17">
        <v>19377</v>
      </c>
      <c r="D199" s="17">
        <v>70017894.889999986</v>
      </c>
      <c r="E199" s="17">
        <v>22583688.57608144</v>
      </c>
      <c r="F199" s="17">
        <v>8281758.9390605101</v>
      </c>
      <c r="G199" s="17">
        <v>100883342.40514193</v>
      </c>
      <c r="H199" s="47">
        <v>3599.08</v>
      </c>
      <c r="I199" s="6">
        <v>69739373.159999996</v>
      </c>
      <c r="J199" s="6">
        <v>31143969.245141938</v>
      </c>
      <c r="K199" s="60">
        <v>1133481.1489446971</v>
      </c>
      <c r="L199" s="17">
        <v>3020615.7187314681</v>
      </c>
      <c r="M199" s="17">
        <v>0</v>
      </c>
      <c r="N199" s="14">
        <v>35298066.112818107</v>
      </c>
      <c r="O199" s="61">
        <v>3267696.0343491724</v>
      </c>
      <c r="P199" s="422">
        <v>38565762.14716728</v>
      </c>
      <c r="R199" s="145"/>
      <c r="S199" s="143">
        <v>38565762.14716728</v>
      </c>
      <c r="T199" s="61">
        <v>825372.83616000006</v>
      </c>
      <c r="V199" s="55">
        <v>39391134.983327277</v>
      </c>
      <c r="W199" s="329">
        <v>3282595</v>
      </c>
    </row>
    <row r="200" spans="1:23" x14ac:dyDescent="0.25">
      <c r="A200" s="64">
        <v>599</v>
      </c>
      <c r="B200" s="19" t="s">
        <v>202</v>
      </c>
      <c r="C200" s="17">
        <v>11067</v>
      </c>
      <c r="D200" s="17">
        <v>43106776.68</v>
      </c>
      <c r="E200" s="17">
        <v>8779761.0031765401</v>
      </c>
      <c r="F200" s="17">
        <v>4289183.0524711553</v>
      </c>
      <c r="G200" s="17">
        <v>56175720.735647693</v>
      </c>
      <c r="H200" s="47">
        <v>3599.08</v>
      </c>
      <c r="I200" s="6">
        <v>39831018.359999999</v>
      </c>
      <c r="J200" s="6">
        <v>16344702.375647694</v>
      </c>
      <c r="K200" s="60">
        <v>285169.57316533779</v>
      </c>
      <c r="L200" s="17">
        <v>2811303.3227280169</v>
      </c>
      <c r="M200" s="17">
        <v>0</v>
      </c>
      <c r="N200" s="14">
        <v>19441175.271541048</v>
      </c>
      <c r="O200" s="61">
        <v>6954542.774770733</v>
      </c>
      <c r="P200" s="422">
        <v>26395718.046311781</v>
      </c>
      <c r="R200" s="145"/>
      <c r="S200" s="143">
        <v>26395718.046311781</v>
      </c>
      <c r="T200" s="61">
        <v>-493173.74928000005</v>
      </c>
      <c r="V200" s="55">
        <v>25902544.297031783</v>
      </c>
      <c r="W200" s="329">
        <v>2158545</v>
      </c>
    </row>
    <row r="201" spans="1:23" x14ac:dyDescent="0.25">
      <c r="A201" s="64">
        <v>601</v>
      </c>
      <c r="B201" s="19" t="s">
        <v>204</v>
      </c>
      <c r="C201" s="17">
        <v>4202</v>
      </c>
      <c r="D201" s="17">
        <v>15490260.890000001</v>
      </c>
      <c r="E201" s="17">
        <v>7287548.774889309</v>
      </c>
      <c r="F201" s="17">
        <v>1356490.4302929954</v>
      </c>
      <c r="G201" s="17">
        <v>24134300.095182303</v>
      </c>
      <c r="H201" s="47">
        <v>3599.08</v>
      </c>
      <c r="I201" s="6">
        <v>15123334.16</v>
      </c>
      <c r="J201" s="6">
        <v>9010965.9351823032</v>
      </c>
      <c r="K201" s="60">
        <v>1597706.0156101317</v>
      </c>
      <c r="L201" s="17">
        <v>1421315.9888040815</v>
      </c>
      <c r="M201" s="17">
        <v>0</v>
      </c>
      <c r="N201" s="14">
        <v>12029987.939596517</v>
      </c>
      <c r="O201" s="61">
        <v>3967760.8819809528</v>
      </c>
      <c r="P201" s="422">
        <v>15997748.821577471</v>
      </c>
      <c r="R201" s="145"/>
      <c r="S201" s="143">
        <v>15997748.821577471</v>
      </c>
      <c r="T201" s="61">
        <v>4346771.7192000002</v>
      </c>
      <c r="V201" s="55">
        <v>20344520.540777471</v>
      </c>
      <c r="W201" s="329">
        <v>1695377</v>
      </c>
    </row>
    <row r="202" spans="1:23" x14ac:dyDescent="0.25">
      <c r="A202" s="64">
        <v>604</v>
      </c>
      <c r="B202" s="19" t="s">
        <v>205</v>
      </c>
      <c r="C202" s="17">
        <v>19163</v>
      </c>
      <c r="D202" s="17">
        <v>66077440.710000001</v>
      </c>
      <c r="E202" s="17">
        <v>15273732.519805992</v>
      </c>
      <c r="F202" s="17">
        <v>2744942.0894293254</v>
      </c>
      <c r="G202" s="17">
        <v>84096115.31923531</v>
      </c>
      <c r="H202" s="47">
        <v>3599.08</v>
      </c>
      <c r="I202" s="6">
        <v>68969170.039999992</v>
      </c>
      <c r="J202" s="6">
        <v>15126945.279235318</v>
      </c>
      <c r="K202" s="60">
        <v>431937.44067963935</v>
      </c>
      <c r="L202" s="17">
        <v>948967.92464976897</v>
      </c>
      <c r="M202" s="17">
        <v>0</v>
      </c>
      <c r="N202" s="14">
        <v>16507850.644564727</v>
      </c>
      <c r="O202" s="61">
        <v>-2925456.844153374</v>
      </c>
      <c r="P202" s="422">
        <v>13582393.800411353</v>
      </c>
      <c r="R202" s="145"/>
      <c r="S202" s="143">
        <v>13582393.800411353</v>
      </c>
      <c r="T202" s="61">
        <v>-1197060.2059199999</v>
      </c>
      <c r="V202" s="55">
        <v>12385333.594491353</v>
      </c>
      <c r="W202" s="329">
        <v>1032111</v>
      </c>
    </row>
    <row r="203" spans="1:23" x14ac:dyDescent="0.25">
      <c r="A203" s="64">
        <v>607</v>
      </c>
      <c r="B203" s="19" t="s">
        <v>206</v>
      </c>
      <c r="C203" s="17">
        <v>4514</v>
      </c>
      <c r="D203" s="17">
        <v>15630249.58</v>
      </c>
      <c r="E203" s="17">
        <v>7438628.4025205374</v>
      </c>
      <c r="F203" s="17">
        <v>1253142.0748030792</v>
      </c>
      <c r="G203" s="17">
        <v>24322020.057323616</v>
      </c>
      <c r="H203" s="47">
        <v>3599.08</v>
      </c>
      <c r="I203" s="6">
        <v>16246247.119999999</v>
      </c>
      <c r="J203" s="6">
        <v>8075772.9373236168</v>
      </c>
      <c r="K203" s="60">
        <v>117379.74114529122</v>
      </c>
      <c r="L203" s="17">
        <v>1827840.3431327317</v>
      </c>
      <c r="M203" s="17">
        <v>0</v>
      </c>
      <c r="N203" s="14">
        <v>10020993.02160164</v>
      </c>
      <c r="O203" s="61">
        <v>4871361.7109254319</v>
      </c>
      <c r="P203" s="422">
        <v>14892354.732527072</v>
      </c>
      <c r="R203" s="145"/>
      <c r="S203" s="143">
        <v>14892354.732527072</v>
      </c>
      <c r="T203" s="61">
        <v>-47445.849119999999</v>
      </c>
      <c r="V203" s="55">
        <v>14844908.883407071</v>
      </c>
      <c r="W203" s="329">
        <v>1237076</v>
      </c>
    </row>
    <row r="204" spans="1:23" x14ac:dyDescent="0.25">
      <c r="A204" s="64">
        <v>608</v>
      </c>
      <c r="B204" s="19" t="s">
        <v>207</v>
      </c>
      <c r="C204" s="17">
        <v>2233</v>
      </c>
      <c r="D204" s="17">
        <v>8718064.9499999993</v>
      </c>
      <c r="E204" s="17">
        <v>3145671.3114209902</v>
      </c>
      <c r="F204" s="17">
        <v>564529.67285801587</v>
      </c>
      <c r="G204" s="17">
        <v>12428265.934279006</v>
      </c>
      <c r="H204" s="47">
        <v>3599.08</v>
      </c>
      <c r="I204" s="6">
        <v>8036745.6399999997</v>
      </c>
      <c r="J204" s="6">
        <v>4391520.2942790063</v>
      </c>
      <c r="K204" s="60">
        <v>51066.371459870148</v>
      </c>
      <c r="L204" s="17">
        <v>651239.90702799859</v>
      </c>
      <c r="M204" s="17">
        <v>286217.79078864487</v>
      </c>
      <c r="N204" s="14">
        <v>5380044.3635555208</v>
      </c>
      <c r="O204" s="61">
        <v>2010376.6460526837</v>
      </c>
      <c r="P204" s="422">
        <v>7390421.0096082045</v>
      </c>
      <c r="R204" s="145"/>
      <c r="S204" s="143">
        <v>7390421.0096082045</v>
      </c>
      <c r="T204" s="61">
        <v>-34539.223679999996</v>
      </c>
      <c r="V204" s="55">
        <v>7355881.7859282047</v>
      </c>
      <c r="W204" s="329">
        <v>612990</v>
      </c>
    </row>
    <row r="205" spans="1:23" x14ac:dyDescent="0.25">
      <c r="A205" s="65">
        <v>609</v>
      </c>
      <c r="B205" s="19" t="s">
        <v>208</v>
      </c>
      <c r="C205" s="17">
        <v>85059</v>
      </c>
      <c r="D205" s="17">
        <v>289359540.32999998</v>
      </c>
      <c r="E205" s="17">
        <v>98000683.778540656</v>
      </c>
      <c r="F205" s="17">
        <v>17326313.866383176</v>
      </c>
      <c r="G205" s="17">
        <v>404686537.97492385</v>
      </c>
      <c r="H205" s="47">
        <v>3599.08</v>
      </c>
      <c r="I205" s="6">
        <v>306134145.71999997</v>
      </c>
      <c r="J205" s="6">
        <v>98552392.25492388</v>
      </c>
      <c r="K205" s="60">
        <v>3431478.771223763</v>
      </c>
      <c r="L205" s="17">
        <v>17831469.837763801</v>
      </c>
      <c r="M205" s="17">
        <v>0</v>
      </c>
      <c r="N205" s="14">
        <v>119815340.86391145</v>
      </c>
      <c r="O205" s="61">
        <v>27892317.921608061</v>
      </c>
      <c r="P205" s="422">
        <v>147707658.78551951</v>
      </c>
      <c r="R205" s="145"/>
      <c r="S205" s="143">
        <v>147707658.78551951</v>
      </c>
      <c r="T205" s="61">
        <v>-2883844.145903999</v>
      </c>
      <c r="V205" s="55">
        <v>144823814.63961551</v>
      </c>
      <c r="W205" s="329">
        <v>12068651</v>
      </c>
    </row>
    <row r="206" spans="1:23" x14ac:dyDescent="0.25">
      <c r="A206" s="64">
        <v>611</v>
      </c>
      <c r="B206" s="19" t="s">
        <v>209</v>
      </c>
      <c r="C206" s="17">
        <v>5108</v>
      </c>
      <c r="D206" s="17">
        <v>18652333.52</v>
      </c>
      <c r="E206" s="17">
        <v>3946552.1836216124</v>
      </c>
      <c r="F206" s="17">
        <v>721149.66565613681</v>
      </c>
      <c r="G206" s="17">
        <v>23320035.369277749</v>
      </c>
      <c r="H206" s="47">
        <v>3599.08</v>
      </c>
      <c r="I206" s="6">
        <v>18384100.640000001</v>
      </c>
      <c r="J206" s="6">
        <v>4935934.7292777486</v>
      </c>
      <c r="K206" s="60">
        <v>8496.1267384447638</v>
      </c>
      <c r="L206" s="17">
        <v>776860.76395097596</v>
      </c>
      <c r="M206" s="17">
        <v>0</v>
      </c>
      <c r="N206" s="14">
        <v>5721291.6199671691</v>
      </c>
      <c r="O206" s="61">
        <v>1148815.8857756082</v>
      </c>
      <c r="P206" s="422">
        <v>6870107.5057427771</v>
      </c>
      <c r="R206" s="145"/>
      <c r="S206" s="143">
        <v>6870107.5057427771</v>
      </c>
      <c r="T206" s="61">
        <v>-128362.96703999997</v>
      </c>
      <c r="V206" s="55">
        <v>6741744.5387027776</v>
      </c>
      <c r="W206" s="329">
        <v>561812</v>
      </c>
    </row>
    <row r="207" spans="1:23" x14ac:dyDescent="0.25">
      <c r="A207" s="64">
        <v>614</v>
      </c>
      <c r="B207" s="19" t="s">
        <v>210</v>
      </c>
      <c r="C207" s="17">
        <v>3424</v>
      </c>
      <c r="D207" s="17">
        <v>11452834.35</v>
      </c>
      <c r="E207" s="17">
        <v>6991942.5579134692</v>
      </c>
      <c r="F207" s="17">
        <v>2838093.4003483094</v>
      </c>
      <c r="G207" s="17">
        <v>21282870.308261778</v>
      </c>
      <c r="H207" s="47">
        <v>3599.08</v>
      </c>
      <c r="I207" s="6">
        <v>12323249.92</v>
      </c>
      <c r="J207" s="6">
        <v>8959620.3882617783</v>
      </c>
      <c r="K207" s="60">
        <v>3354925.0138187995</v>
      </c>
      <c r="L207" s="17">
        <v>1129454.3314855478</v>
      </c>
      <c r="M207" s="17">
        <v>0</v>
      </c>
      <c r="N207" s="14">
        <v>13443999.733566124</v>
      </c>
      <c r="O207" s="61">
        <v>3521513.3759190803</v>
      </c>
      <c r="P207" s="422">
        <v>16965513.109485205</v>
      </c>
      <c r="R207" s="145"/>
      <c r="S207" s="143">
        <v>16965513.109485205</v>
      </c>
      <c r="T207" s="61">
        <v>-74235.888000000006</v>
      </c>
      <c r="V207" s="55">
        <v>16891277.221485205</v>
      </c>
      <c r="W207" s="329">
        <v>1407606</v>
      </c>
    </row>
    <row r="208" spans="1:23" x14ac:dyDescent="0.25">
      <c r="A208" s="64">
        <v>615</v>
      </c>
      <c r="B208" s="19" t="s">
        <v>211</v>
      </c>
      <c r="C208" s="17">
        <v>8187</v>
      </c>
      <c r="D208" s="17">
        <v>30879500.48</v>
      </c>
      <c r="E208" s="17">
        <v>14380762.91633397</v>
      </c>
      <c r="F208" s="17">
        <v>5467074.6471284227</v>
      </c>
      <c r="G208" s="17">
        <v>50727338.043462396</v>
      </c>
      <c r="H208" s="47">
        <v>3599.08</v>
      </c>
      <c r="I208" s="6">
        <v>29465667.960000001</v>
      </c>
      <c r="J208" s="6">
        <v>21261670.083462395</v>
      </c>
      <c r="K208" s="60">
        <v>3915364.8303374979</v>
      </c>
      <c r="L208" s="17">
        <v>2196470.0669944459</v>
      </c>
      <c r="M208" s="17">
        <v>412470.3345372153</v>
      </c>
      <c r="N208" s="14">
        <v>27785975.315331556</v>
      </c>
      <c r="O208" s="61">
        <v>8295912.7142478051</v>
      </c>
      <c r="P208" s="422">
        <v>36081888.029579364</v>
      </c>
      <c r="R208" s="145"/>
      <c r="S208" s="143">
        <v>36081888.029579364</v>
      </c>
      <c r="T208" s="61">
        <v>13088.959199999998</v>
      </c>
      <c r="V208" s="55">
        <v>36094976.988779366</v>
      </c>
      <c r="W208" s="329">
        <v>3007915</v>
      </c>
    </row>
    <row r="209" spans="1:23" x14ac:dyDescent="0.25">
      <c r="A209" s="64">
        <v>616</v>
      </c>
      <c r="B209" s="19" t="s">
        <v>212</v>
      </c>
      <c r="C209" s="17">
        <v>1988</v>
      </c>
      <c r="D209" s="17">
        <v>7082205.6600000001</v>
      </c>
      <c r="E209" s="17">
        <v>2038963.0657555764</v>
      </c>
      <c r="F209" s="17">
        <v>405729.62391432078</v>
      </c>
      <c r="G209" s="17">
        <v>9526898.3496698961</v>
      </c>
      <c r="H209" s="47">
        <v>3599.08</v>
      </c>
      <c r="I209" s="6">
        <v>7154971.04</v>
      </c>
      <c r="J209" s="6">
        <v>2371927.309669896</v>
      </c>
      <c r="K209" s="60">
        <v>23061.879907755261</v>
      </c>
      <c r="L209" s="17">
        <v>573215.2374661942</v>
      </c>
      <c r="M209" s="17">
        <v>0</v>
      </c>
      <c r="N209" s="14">
        <v>2968204.4270438454</v>
      </c>
      <c r="O209" s="61">
        <v>850559.59758181858</v>
      </c>
      <c r="P209" s="422">
        <v>3818764.0246256641</v>
      </c>
      <c r="R209" s="145"/>
      <c r="S209" s="143">
        <v>3818764.0246256641</v>
      </c>
      <c r="T209" s="61">
        <v>-850391.63280000002</v>
      </c>
      <c r="V209" s="55">
        <v>2968372.3918256639</v>
      </c>
      <c r="W209" s="329">
        <v>247364</v>
      </c>
    </row>
    <row r="210" spans="1:23" x14ac:dyDescent="0.25">
      <c r="A210" s="64">
        <v>619</v>
      </c>
      <c r="B210" s="19" t="s">
        <v>213</v>
      </c>
      <c r="C210" s="17">
        <v>3003</v>
      </c>
      <c r="D210" s="17">
        <v>11802332.85</v>
      </c>
      <c r="E210" s="17">
        <v>4282864.2103414712</v>
      </c>
      <c r="F210" s="17">
        <v>778521.208365308</v>
      </c>
      <c r="G210" s="17">
        <v>16863718.268706776</v>
      </c>
      <c r="H210" s="47">
        <v>3599.08</v>
      </c>
      <c r="I210" s="6">
        <v>10808037.24</v>
      </c>
      <c r="J210" s="6">
        <v>6055681.028706776</v>
      </c>
      <c r="K210" s="60">
        <v>82502.434396956247</v>
      </c>
      <c r="L210" s="17">
        <v>1167735.2624315729</v>
      </c>
      <c r="M210" s="17">
        <v>0</v>
      </c>
      <c r="N210" s="14">
        <v>7305918.7255353052</v>
      </c>
      <c r="O210" s="61">
        <v>2909247.7029469772</v>
      </c>
      <c r="P210" s="422">
        <v>10215166.428482283</v>
      </c>
      <c r="R210" s="145"/>
      <c r="S210" s="143">
        <v>10215166.428482283</v>
      </c>
      <c r="T210" s="61">
        <v>215583.62352000005</v>
      </c>
      <c r="V210" s="55">
        <v>10430750.052002283</v>
      </c>
      <c r="W210" s="329">
        <v>869229</v>
      </c>
    </row>
    <row r="211" spans="1:23" x14ac:dyDescent="0.25">
      <c r="A211" s="64">
        <v>620</v>
      </c>
      <c r="B211" s="19" t="s">
        <v>214</v>
      </c>
      <c r="C211" s="17">
        <v>2735</v>
      </c>
      <c r="D211" s="17">
        <v>9418607.790000001</v>
      </c>
      <c r="E211" s="17">
        <v>5924559.9836185575</v>
      </c>
      <c r="F211" s="17">
        <v>2274956.7577704545</v>
      </c>
      <c r="G211" s="17">
        <v>17618124.531389013</v>
      </c>
      <c r="H211" s="47">
        <v>3599.08</v>
      </c>
      <c r="I211" s="6">
        <v>9843483.7999999989</v>
      </c>
      <c r="J211" s="6">
        <v>7774640.7313890141</v>
      </c>
      <c r="K211" s="60">
        <v>2956371.8510635993</v>
      </c>
      <c r="L211" s="17">
        <v>928227.48319445096</v>
      </c>
      <c r="M211" s="17">
        <v>0</v>
      </c>
      <c r="N211" s="14">
        <v>11659240.065647066</v>
      </c>
      <c r="O211" s="61">
        <v>2191463.1212465125</v>
      </c>
      <c r="P211" s="422">
        <v>13850703.186893579</v>
      </c>
      <c r="R211" s="145"/>
      <c r="S211" s="143">
        <v>13850703.186893579</v>
      </c>
      <c r="T211" s="61">
        <v>9051.5688000000009</v>
      </c>
      <c r="V211" s="55">
        <v>13859754.755693579</v>
      </c>
      <c r="W211" s="329">
        <v>1154980</v>
      </c>
    </row>
    <row r="212" spans="1:23" x14ac:dyDescent="0.25">
      <c r="A212" s="64">
        <v>623</v>
      </c>
      <c r="B212" s="19" t="s">
        <v>215</v>
      </c>
      <c r="C212" s="17">
        <v>2234</v>
      </c>
      <c r="D212" s="17">
        <v>8040700.5100000007</v>
      </c>
      <c r="E212" s="17">
        <v>4335454.8267096551</v>
      </c>
      <c r="F212" s="17">
        <v>1765458.1367311904</v>
      </c>
      <c r="G212" s="17">
        <v>14141613.473440846</v>
      </c>
      <c r="H212" s="47">
        <v>3599.08</v>
      </c>
      <c r="I212" s="6">
        <v>8040344.7199999997</v>
      </c>
      <c r="J212" s="6">
        <v>6101268.7534408467</v>
      </c>
      <c r="K212" s="60">
        <v>422999.57533704612</v>
      </c>
      <c r="L212" s="17">
        <v>1047257.4924357154</v>
      </c>
      <c r="M212" s="17">
        <v>0</v>
      </c>
      <c r="N212" s="14">
        <v>7571525.8212136077</v>
      </c>
      <c r="O212" s="61">
        <v>1041538.6346614636</v>
      </c>
      <c r="P212" s="422">
        <v>8613064.4558750708</v>
      </c>
      <c r="R212" s="145"/>
      <c r="S212" s="143">
        <v>8613064.4558750708</v>
      </c>
      <c r="T212" s="61">
        <v>-128936.016</v>
      </c>
      <c r="V212" s="55">
        <v>8484128.43987507</v>
      </c>
      <c r="W212" s="329">
        <v>707011</v>
      </c>
    </row>
    <row r="213" spans="1:23" x14ac:dyDescent="0.25">
      <c r="A213" s="64">
        <v>624</v>
      </c>
      <c r="B213" s="19" t="s">
        <v>216</v>
      </c>
      <c r="C213" s="17">
        <v>5340</v>
      </c>
      <c r="D213" s="17">
        <v>18895970.030000001</v>
      </c>
      <c r="E213" s="17">
        <v>6249701.6899431646</v>
      </c>
      <c r="F213" s="17">
        <v>1523245.2412291658</v>
      </c>
      <c r="G213" s="17">
        <v>26668916.961172331</v>
      </c>
      <c r="H213" s="47">
        <v>3599.08</v>
      </c>
      <c r="I213" s="6">
        <v>19219087.199999999</v>
      </c>
      <c r="J213" s="6">
        <v>7449829.7611723319</v>
      </c>
      <c r="K213" s="60">
        <v>23600.644456609443</v>
      </c>
      <c r="L213" s="17">
        <v>918349.85586819437</v>
      </c>
      <c r="M213" s="17">
        <v>0</v>
      </c>
      <c r="N213" s="14">
        <v>8391780.2614971362</v>
      </c>
      <c r="O213" s="61">
        <v>1300376.254206416</v>
      </c>
      <c r="P213" s="422">
        <v>9692156.5157035515</v>
      </c>
      <c r="R213" s="145"/>
      <c r="S213" s="143">
        <v>9692156.5157035515</v>
      </c>
      <c r="T213" s="61">
        <v>-109986.32879999996</v>
      </c>
      <c r="V213" s="55">
        <v>9582170.1869035512</v>
      </c>
      <c r="W213" s="329">
        <v>798514</v>
      </c>
    </row>
    <row r="214" spans="1:23" x14ac:dyDescent="0.25">
      <c r="A214" s="64">
        <v>625</v>
      </c>
      <c r="B214" s="19" t="s">
        <v>217</v>
      </c>
      <c r="C214" s="17">
        <v>3188</v>
      </c>
      <c r="D214" s="17">
        <v>12431378.17</v>
      </c>
      <c r="E214" s="17">
        <v>4988926.8112060437</v>
      </c>
      <c r="F214" s="17">
        <v>754851.98596398416</v>
      </c>
      <c r="G214" s="17">
        <v>18175156.96717003</v>
      </c>
      <c r="H214" s="47">
        <v>3599.08</v>
      </c>
      <c r="I214" s="6">
        <v>11473867.039999999</v>
      </c>
      <c r="J214" s="6">
        <v>6701289.9271700308</v>
      </c>
      <c r="K214" s="60">
        <v>234054.3545135184</v>
      </c>
      <c r="L214" s="17">
        <v>811608.58853915054</v>
      </c>
      <c r="M214" s="17">
        <v>0</v>
      </c>
      <c r="N214" s="14">
        <v>7746952.8702226998</v>
      </c>
      <c r="O214" s="61">
        <v>2074273.2563358026</v>
      </c>
      <c r="P214" s="422">
        <v>9821226.1265585031</v>
      </c>
      <c r="R214" s="145"/>
      <c r="S214" s="143">
        <v>9821226.1265585031</v>
      </c>
      <c r="T214" s="61">
        <v>126331.24799999999</v>
      </c>
      <c r="V214" s="55">
        <v>9947557.3745585028</v>
      </c>
      <c r="W214" s="329">
        <v>828963</v>
      </c>
    </row>
    <row r="215" spans="1:23" x14ac:dyDescent="0.25">
      <c r="A215" s="64">
        <v>626</v>
      </c>
      <c r="B215" s="19" t="s">
        <v>218</v>
      </c>
      <c r="C215" s="17">
        <v>5446</v>
      </c>
      <c r="D215" s="17">
        <v>20543573.669999998</v>
      </c>
      <c r="E215" s="17">
        <v>11195942.123104459</v>
      </c>
      <c r="F215" s="17">
        <v>1666089.9850540333</v>
      </c>
      <c r="G215" s="17">
        <v>33405605.77815849</v>
      </c>
      <c r="H215" s="47">
        <v>3599.08</v>
      </c>
      <c r="I215" s="6">
        <v>19600589.68</v>
      </c>
      <c r="J215" s="6">
        <v>13805016.09815849</v>
      </c>
      <c r="K215" s="60">
        <v>1297043.5936463359</v>
      </c>
      <c r="L215" s="17">
        <v>1187416.9575802162</v>
      </c>
      <c r="M215" s="17">
        <v>0</v>
      </c>
      <c r="N215" s="14">
        <v>16289476.649385042</v>
      </c>
      <c r="O215" s="61">
        <v>369868.75603443244</v>
      </c>
      <c r="P215" s="422">
        <v>16659345.405419474</v>
      </c>
      <c r="R215" s="145"/>
      <c r="S215" s="143">
        <v>16659345.405419474</v>
      </c>
      <c r="T215" s="61">
        <v>-71631.12</v>
      </c>
      <c r="V215" s="55">
        <v>16587714.285419475</v>
      </c>
      <c r="W215" s="329">
        <v>1382310</v>
      </c>
    </row>
    <row r="216" spans="1:23" x14ac:dyDescent="0.25">
      <c r="A216" s="64">
        <v>630</v>
      </c>
      <c r="B216" s="19" t="s">
        <v>219</v>
      </c>
      <c r="C216" s="17">
        <v>1579</v>
      </c>
      <c r="D216" s="17">
        <v>5928750.4400000004</v>
      </c>
      <c r="E216" s="17">
        <v>2229649.9774311129</v>
      </c>
      <c r="F216" s="17">
        <v>757348.81239252794</v>
      </c>
      <c r="G216" s="17">
        <v>8915749.2298236415</v>
      </c>
      <c r="H216" s="47">
        <v>3599.08</v>
      </c>
      <c r="I216" s="6">
        <v>5682947.3200000003</v>
      </c>
      <c r="J216" s="6">
        <v>3232801.9098236412</v>
      </c>
      <c r="K216" s="60">
        <v>807442.94968184631</v>
      </c>
      <c r="L216" s="17">
        <v>407350.55652548268</v>
      </c>
      <c r="M216" s="17">
        <v>0</v>
      </c>
      <c r="N216" s="14">
        <v>4447595.4160309704</v>
      </c>
      <c r="O216" s="61">
        <v>1273753.3073660762</v>
      </c>
      <c r="P216" s="422">
        <v>5721348.7233970463</v>
      </c>
      <c r="R216" s="145"/>
      <c r="S216" s="143">
        <v>5721348.7233970463</v>
      </c>
      <c r="T216" s="61">
        <v>136815.43920000002</v>
      </c>
      <c r="V216" s="55">
        <v>5858164.1625970462</v>
      </c>
      <c r="W216" s="329">
        <v>488180</v>
      </c>
    </row>
    <row r="217" spans="1:23" x14ac:dyDescent="0.25">
      <c r="A217" s="64">
        <v>631</v>
      </c>
      <c r="B217" s="19" t="s">
        <v>220</v>
      </c>
      <c r="C217" s="17">
        <v>2075</v>
      </c>
      <c r="D217" s="17">
        <v>7354264.3799999999</v>
      </c>
      <c r="E217" s="17">
        <v>2323088.2034803433</v>
      </c>
      <c r="F217" s="17">
        <v>322340.86028787761</v>
      </c>
      <c r="G217" s="17">
        <v>9999693.44376822</v>
      </c>
      <c r="H217" s="47">
        <v>3599.08</v>
      </c>
      <c r="I217" s="6">
        <v>7468091</v>
      </c>
      <c r="J217" s="6">
        <v>2531602.44376822</v>
      </c>
      <c r="K217" s="60">
        <v>21545.840480895076</v>
      </c>
      <c r="L217" s="17">
        <v>623003.27596030245</v>
      </c>
      <c r="M217" s="17">
        <v>0</v>
      </c>
      <c r="N217" s="14">
        <v>3176151.5602094177</v>
      </c>
      <c r="O217" s="61">
        <v>851770.67161904811</v>
      </c>
      <c r="P217" s="422">
        <v>4027922.2318284661</v>
      </c>
      <c r="R217" s="145"/>
      <c r="S217" s="143">
        <v>4027922.2318284661</v>
      </c>
      <c r="T217" s="61">
        <v>-768693.08447999996</v>
      </c>
      <c r="V217" s="55">
        <v>3259229.1473484663</v>
      </c>
      <c r="W217" s="329">
        <v>271602</v>
      </c>
    </row>
    <row r="218" spans="1:23" x14ac:dyDescent="0.25">
      <c r="A218" s="64">
        <v>635</v>
      </c>
      <c r="B218" s="19" t="s">
        <v>221</v>
      </c>
      <c r="C218" s="17">
        <v>6627</v>
      </c>
      <c r="D218" s="17">
        <v>24692463.210000001</v>
      </c>
      <c r="E218" s="17">
        <v>9205438.8804262895</v>
      </c>
      <c r="F218" s="17">
        <v>1361114.0191183295</v>
      </c>
      <c r="G218" s="17">
        <v>35259016.10954462</v>
      </c>
      <c r="H218" s="47">
        <v>3599.08</v>
      </c>
      <c r="I218" s="6">
        <v>23851103.16</v>
      </c>
      <c r="J218" s="6">
        <v>11407912.94954462</v>
      </c>
      <c r="K218" s="60">
        <v>133154.19742805453</v>
      </c>
      <c r="L218" s="17">
        <v>1558689.0829311274</v>
      </c>
      <c r="M218" s="17">
        <v>0</v>
      </c>
      <c r="N218" s="14">
        <v>13099756.229903802</v>
      </c>
      <c r="O218" s="61">
        <v>4143294.3972914293</v>
      </c>
      <c r="P218" s="422">
        <v>17243050.627195232</v>
      </c>
      <c r="R218" s="145"/>
      <c r="S218" s="143">
        <v>17243050.627195232</v>
      </c>
      <c r="T218" s="61">
        <v>-691357.52255999984</v>
      </c>
      <c r="V218" s="55">
        <v>16551693.104635231</v>
      </c>
      <c r="W218" s="329">
        <v>1379308</v>
      </c>
    </row>
    <row r="219" spans="1:23" x14ac:dyDescent="0.25">
      <c r="A219" s="64">
        <v>636</v>
      </c>
      <c r="B219" s="19" t="s">
        <v>222</v>
      </c>
      <c r="C219" s="17">
        <v>8503</v>
      </c>
      <c r="D219" s="17">
        <v>32443238.520000003</v>
      </c>
      <c r="E219" s="17">
        <v>10041742.555860735</v>
      </c>
      <c r="F219" s="17">
        <v>1900352.0761256351</v>
      </c>
      <c r="G219" s="17">
        <v>44385333.151986375</v>
      </c>
      <c r="H219" s="47">
        <v>3599.08</v>
      </c>
      <c r="I219" s="6">
        <v>30602977.239999998</v>
      </c>
      <c r="J219" s="6">
        <v>13782355.911986377</v>
      </c>
      <c r="K219" s="60">
        <v>190993.65024511251</v>
      </c>
      <c r="L219" s="17">
        <v>2196336.2197904079</v>
      </c>
      <c r="M219" s="17">
        <v>0</v>
      </c>
      <c r="N219" s="14">
        <v>16169685.782021899</v>
      </c>
      <c r="O219" s="61">
        <v>6202025.3391510556</v>
      </c>
      <c r="P219" s="422">
        <v>22371711.121172953</v>
      </c>
      <c r="R219" s="145"/>
      <c r="S219" s="143">
        <v>22371711.121172953</v>
      </c>
      <c r="T219" s="61">
        <v>-35281.58256000001</v>
      </c>
      <c r="V219" s="55">
        <v>22336429.538612954</v>
      </c>
      <c r="W219" s="329">
        <v>1861369</v>
      </c>
    </row>
    <row r="220" spans="1:23" x14ac:dyDescent="0.25">
      <c r="A220" s="64">
        <v>638</v>
      </c>
      <c r="B220" s="19" t="s">
        <v>223</v>
      </c>
      <c r="C220" s="17">
        <v>50144</v>
      </c>
      <c r="D220" s="17">
        <v>169374776.75</v>
      </c>
      <c r="E220" s="17">
        <v>48008971.867771104</v>
      </c>
      <c r="F220" s="17">
        <v>16799592.791483391</v>
      </c>
      <c r="G220" s="17">
        <v>234183341.40925449</v>
      </c>
      <c r="H220" s="47">
        <v>3599.08</v>
      </c>
      <c r="I220" s="6">
        <v>180472267.52000001</v>
      </c>
      <c r="J220" s="6">
        <v>53711073.889254481</v>
      </c>
      <c r="K220" s="60">
        <v>1641845.7906104501</v>
      </c>
      <c r="L220" s="17">
        <v>5440358.4191920701</v>
      </c>
      <c r="M220" s="17">
        <v>0</v>
      </c>
      <c r="N220" s="14">
        <v>60793278.099056996</v>
      </c>
      <c r="O220" s="61">
        <v>-7894583.4840382272</v>
      </c>
      <c r="P220" s="422">
        <v>52898694.61501877</v>
      </c>
      <c r="R220" s="145"/>
      <c r="S220" s="143">
        <v>52898694.61501877</v>
      </c>
      <c r="T220" s="61">
        <v>-211233.66096000001</v>
      </c>
      <c r="V220" s="55">
        <v>52687460.954058766</v>
      </c>
      <c r="W220" s="329">
        <v>4390622</v>
      </c>
    </row>
    <row r="221" spans="1:23" x14ac:dyDescent="0.25">
      <c r="A221" s="64">
        <v>678</v>
      </c>
      <c r="B221" s="19" t="s">
        <v>224</v>
      </c>
      <c r="C221" s="17">
        <v>25010</v>
      </c>
      <c r="D221" s="17">
        <v>90115928.279999986</v>
      </c>
      <c r="E221" s="17">
        <v>39013742.953848943</v>
      </c>
      <c r="F221" s="17">
        <v>4431596.619936795</v>
      </c>
      <c r="G221" s="17">
        <v>133561267.85378572</v>
      </c>
      <c r="H221" s="47">
        <v>3599.08</v>
      </c>
      <c r="I221" s="6">
        <v>90012990.799999997</v>
      </c>
      <c r="J221" s="6">
        <v>43548277.053785726</v>
      </c>
      <c r="K221" s="60">
        <v>1220513.2994469015</v>
      </c>
      <c r="L221" s="17">
        <v>4045671.4019350433</v>
      </c>
      <c r="M221" s="17">
        <v>-9668.1264996383325</v>
      </c>
      <c r="N221" s="14">
        <v>48804793.628668033</v>
      </c>
      <c r="O221" s="61">
        <v>10636650.499241911</v>
      </c>
      <c r="P221" s="422">
        <v>59441444.127909943</v>
      </c>
      <c r="R221" s="145"/>
      <c r="S221" s="143">
        <v>59441444.127909943</v>
      </c>
      <c r="T221" s="61">
        <v>-183792.43007999996</v>
      </c>
      <c r="V221" s="55">
        <v>59257651.697829947</v>
      </c>
      <c r="W221" s="329">
        <v>4938138</v>
      </c>
    </row>
    <row r="222" spans="1:23" x14ac:dyDescent="0.25">
      <c r="A222" s="64">
        <v>680</v>
      </c>
      <c r="B222" s="19" t="s">
        <v>225</v>
      </c>
      <c r="C222" s="17">
        <v>24283</v>
      </c>
      <c r="D222" s="17">
        <v>81478706.300000012</v>
      </c>
      <c r="E222" s="17">
        <v>27455643.468869548</v>
      </c>
      <c r="F222" s="17">
        <v>5786617.2285156939</v>
      </c>
      <c r="G222" s="17">
        <v>114720966.99738526</v>
      </c>
      <c r="H222" s="47">
        <v>3599.08</v>
      </c>
      <c r="I222" s="6">
        <v>87396459.640000001</v>
      </c>
      <c r="J222" s="6">
        <v>27324507.357385263</v>
      </c>
      <c r="K222" s="60">
        <v>797895.83004321973</v>
      </c>
      <c r="L222" s="17">
        <v>1545913.1113844998</v>
      </c>
      <c r="M222" s="17">
        <v>0</v>
      </c>
      <c r="N222" s="14">
        <v>29668316.298812982</v>
      </c>
      <c r="O222" s="61">
        <v>-233633.8279760752</v>
      </c>
      <c r="P222" s="422">
        <v>29434682.470836908</v>
      </c>
      <c r="R222" s="145"/>
      <c r="S222" s="143">
        <v>29434682.470836908</v>
      </c>
      <c r="T222" s="61">
        <v>-1213665.6019199998</v>
      </c>
      <c r="V222" s="55">
        <v>28221016.868916906</v>
      </c>
      <c r="W222" s="329">
        <v>2351751</v>
      </c>
    </row>
    <row r="223" spans="1:23" x14ac:dyDescent="0.25">
      <c r="A223" s="64">
        <v>681</v>
      </c>
      <c r="B223" s="19" t="s">
        <v>226</v>
      </c>
      <c r="C223" s="17">
        <v>3649</v>
      </c>
      <c r="D223" s="17">
        <v>13628016.040000001</v>
      </c>
      <c r="E223" s="17">
        <v>5549816.5702991085</v>
      </c>
      <c r="F223" s="17">
        <v>1066928.5051523298</v>
      </c>
      <c r="G223" s="17">
        <v>20244761.11545144</v>
      </c>
      <c r="H223" s="47">
        <v>3599.08</v>
      </c>
      <c r="I223" s="6">
        <v>13133042.92</v>
      </c>
      <c r="J223" s="6">
        <v>7111718.1954514403</v>
      </c>
      <c r="K223" s="60">
        <v>494434.18305711</v>
      </c>
      <c r="L223" s="17">
        <v>1218841.9146958855</v>
      </c>
      <c r="M223" s="17">
        <v>545964.89361739345</v>
      </c>
      <c r="N223" s="14">
        <v>9370959.1868218295</v>
      </c>
      <c r="O223" s="61">
        <v>3253635.390091707</v>
      </c>
      <c r="P223" s="422">
        <v>12624594.576913536</v>
      </c>
      <c r="R223" s="145"/>
      <c r="S223" s="143">
        <v>12624594.576913536</v>
      </c>
      <c r="T223" s="61">
        <v>-93309.301680000004</v>
      </c>
      <c r="V223" s="55">
        <v>12531285.275233535</v>
      </c>
      <c r="W223" s="329">
        <v>1044274</v>
      </c>
    </row>
    <row r="224" spans="1:23" x14ac:dyDescent="0.25">
      <c r="A224" s="64">
        <v>683</v>
      </c>
      <c r="B224" s="19" t="s">
        <v>227</v>
      </c>
      <c r="C224" s="17">
        <v>4023</v>
      </c>
      <c r="D224" s="17">
        <v>15560316.630000001</v>
      </c>
      <c r="E224" s="17">
        <v>5693279.6710511046</v>
      </c>
      <c r="F224" s="17">
        <v>3115953.4323719065</v>
      </c>
      <c r="G224" s="17">
        <v>24369549.733423013</v>
      </c>
      <c r="H224" s="47">
        <v>3599.08</v>
      </c>
      <c r="I224" s="6">
        <v>14479098.84</v>
      </c>
      <c r="J224" s="6">
        <v>9890450.8934230134</v>
      </c>
      <c r="K224" s="60">
        <v>4313229.4624819467</v>
      </c>
      <c r="L224" s="17">
        <v>1406617.0116898553</v>
      </c>
      <c r="M224" s="17">
        <v>150146.10903215772</v>
      </c>
      <c r="N224" s="14">
        <v>15760443.476626972</v>
      </c>
      <c r="O224" s="61">
        <v>4671405.1335007586</v>
      </c>
      <c r="P224" s="422">
        <v>20431848.610127732</v>
      </c>
      <c r="R224" s="145"/>
      <c r="S224" s="143">
        <v>20431848.610127732</v>
      </c>
      <c r="T224" s="61">
        <v>1250.2886399999988</v>
      </c>
      <c r="V224" s="55">
        <v>20433098.898767732</v>
      </c>
      <c r="W224" s="329">
        <v>1702758</v>
      </c>
    </row>
    <row r="225" spans="1:23" x14ac:dyDescent="0.25">
      <c r="A225" s="64">
        <v>684</v>
      </c>
      <c r="B225" s="19" t="s">
        <v>228</v>
      </c>
      <c r="C225" s="17">
        <v>39614</v>
      </c>
      <c r="D225" s="17">
        <v>135110261.16</v>
      </c>
      <c r="E225" s="17">
        <v>42691274.611652538</v>
      </c>
      <c r="F225" s="17">
        <v>8447422.8283712994</v>
      </c>
      <c r="G225" s="17">
        <v>186248958.60002381</v>
      </c>
      <c r="H225" s="47">
        <v>3599.08</v>
      </c>
      <c r="I225" s="6">
        <v>142573955.12</v>
      </c>
      <c r="J225" s="6">
        <v>43675003.480023801</v>
      </c>
      <c r="K225" s="60">
        <v>1475960.5419157529</v>
      </c>
      <c r="L225" s="17">
        <v>7402068.4791832231</v>
      </c>
      <c r="M225" s="17">
        <v>0</v>
      </c>
      <c r="N225" s="14">
        <v>52553032.501122773</v>
      </c>
      <c r="O225" s="61">
        <v>-7465099.3255645316</v>
      </c>
      <c r="P225" s="422">
        <v>45087933.175558239</v>
      </c>
      <c r="R225" s="145"/>
      <c r="S225" s="143">
        <v>45087933.175558239</v>
      </c>
      <c r="T225" s="61">
        <v>-3083167.5051839994</v>
      </c>
      <c r="V225" s="55">
        <v>42004765.670374237</v>
      </c>
      <c r="W225" s="329">
        <v>3500397</v>
      </c>
    </row>
    <row r="226" spans="1:23" x14ac:dyDescent="0.25">
      <c r="A226" s="64">
        <v>686</v>
      </c>
      <c r="B226" s="19" t="s">
        <v>229</v>
      </c>
      <c r="C226" s="17">
        <v>3288</v>
      </c>
      <c r="D226" s="17">
        <v>12275374.960000001</v>
      </c>
      <c r="E226" s="17">
        <v>6337623.1911003068</v>
      </c>
      <c r="F226" s="17">
        <v>905983.22186495806</v>
      </c>
      <c r="G226" s="17">
        <v>19518981.372965265</v>
      </c>
      <c r="H226" s="47">
        <v>3599.08</v>
      </c>
      <c r="I226" s="6">
        <v>11833775.039999999</v>
      </c>
      <c r="J226" s="6">
        <v>7685206.332965266</v>
      </c>
      <c r="K226" s="60">
        <v>254492.31293826556</v>
      </c>
      <c r="L226" s="17">
        <v>1071593.065559363</v>
      </c>
      <c r="M226" s="17">
        <v>0</v>
      </c>
      <c r="N226" s="14">
        <v>9011291.7114628945</v>
      </c>
      <c r="O226" s="61">
        <v>2946729.6321454532</v>
      </c>
      <c r="P226" s="422">
        <v>11958021.343608348</v>
      </c>
      <c r="R226" s="145"/>
      <c r="S226" s="143">
        <v>11958021.343608348</v>
      </c>
      <c r="T226" s="61">
        <v>60248.283840000011</v>
      </c>
      <c r="V226" s="55">
        <v>12018269.627448348</v>
      </c>
      <c r="W226" s="329">
        <v>1001522</v>
      </c>
    </row>
    <row r="227" spans="1:23" x14ac:dyDescent="0.25">
      <c r="A227" s="64">
        <v>687</v>
      </c>
      <c r="B227" s="19" t="s">
        <v>230</v>
      </c>
      <c r="C227" s="17">
        <v>1723</v>
      </c>
      <c r="D227" s="17">
        <v>6375426.0599999996</v>
      </c>
      <c r="E227" s="17">
        <v>4222989.7504662797</v>
      </c>
      <c r="F227" s="17">
        <v>1136348.0832622652</v>
      </c>
      <c r="G227" s="17">
        <v>11734763.893728543</v>
      </c>
      <c r="H227" s="47">
        <v>3599.08</v>
      </c>
      <c r="I227" s="6">
        <v>6201214.8399999999</v>
      </c>
      <c r="J227" s="6">
        <v>5533549.0537285432</v>
      </c>
      <c r="K227" s="60">
        <v>687042.21605536027</v>
      </c>
      <c r="L227" s="17">
        <v>697295.19138822658</v>
      </c>
      <c r="M227" s="17">
        <v>196944.98848434069</v>
      </c>
      <c r="N227" s="14">
        <v>7114831.4496564707</v>
      </c>
      <c r="O227" s="61">
        <v>1264672.0868190478</v>
      </c>
      <c r="P227" s="422">
        <v>8379503.5364755187</v>
      </c>
      <c r="R227" s="145"/>
      <c r="S227" s="143">
        <v>8379503.5364755187</v>
      </c>
      <c r="T227" s="61">
        <v>55390.39151999999</v>
      </c>
      <c r="V227" s="55">
        <v>8434893.9279955178</v>
      </c>
      <c r="W227" s="329">
        <v>702908</v>
      </c>
    </row>
    <row r="228" spans="1:23" x14ac:dyDescent="0.25">
      <c r="A228" s="64">
        <v>689</v>
      </c>
      <c r="B228" s="19" t="s">
        <v>231</v>
      </c>
      <c r="C228" s="17">
        <v>3473</v>
      </c>
      <c r="D228" s="17">
        <v>12558345.24</v>
      </c>
      <c r="E228" s="17">
        <v>6670306.457761894</v>
      </c>
      <c r="F228" s="17">
        <v>864030.19121023885</v>
      </c>
      <c r="G228" s="17">
        <v>20092681.888972133</v>
      </c>
      <c r="H228" s="47">
        <v>3599.08</v>
      </c>
      <c r="I228" s="6">
        <v>12499604.84</v>
      </c>
      <c r="J228" s="6">
        <v>7593077.0489721335</v>
      </c>
      <c r="K228" s="60">
        <v>567489.88815773698</v>
      </c>
      <c r="L228" s="17">
        <v>889769.85356410313</v>
      </c>
      <c r="M228" s="17">
        <v>545282.00320430286</v>
      </c>
      <c r="N228" s="14">
        <v>9595618.7938982751</v>
      </c>
      <c r="O228" s="61">
        <v>1281713.0535843896</v>
      </c>
      <c r="P228" s="422">
        <v>10877331.847482665</v>
      </c>
      <c r="R228" s="145"/>
      <c r="S228" s="143">
        <v>10877331.847482665</v>
      </c>
      <c r="T228" s="61">
        <v>72868.3848</v>
      </c>
      <c r="V228" s="55">
        <v>10950200.232282665</v>
      </c>
      <c r="W228" s="329">
        <v>912517</v>
      </c>
    </row>
    <row r="229" spans="1:23" x14ac:dyDescent="0.25">
      <c r="A229" s="64">
        <v>691</v>
      </c>
      <c r="B229" s="19" t="s">
        <v>232</v>
      </c>
      <c r="C229" s="17">
        <v>2854</v>
      </c>
      <c r="D229" s="17">
        <v>11324191.399999999</v>
      </c>
      <c r="E229" s="17">
        <v>4786113.8754938142</v>
      </c>
      <c r="F229" s="17">
        <v>635526.51770568546</v>
      </c>
      <c r="G229" s="17">
        <v>16745831.793199498</v>
      </c>
      <c r="H229" s="47">
        <v>3599.08</v>
      </c>
      <c r="I229" s="6">
        <v>10271774.32</v>
      </c>
      <c r="J229" s="6">
        <v>6474057.4731994979</v>
      </c>
      <c r="K229" s="60">
        <v>386778.43171676702</v>
      </c>
      <c r="L229" s="17">
        <v>936233.63725489425</v>
      </c>
      <c r="M229" s="17">
        <v>0</v>
      </c>
      <c r="N229" s="14">
        <v>7797069.5421711598</v>
      </c>
      <c r="O229" s="61">
        <v>3141296.4912109086</v>
      </c>
      <c r="P229" s="422">
        <v>10938366.033382069</v>
      </c>
      <c r="R229" s="145"/>
      <c r="S229" s="143">
        <v>10938366.033382069</v>
      </c>
      <c r="T229" s="61">
        <v>-69026.351999999999</v>
      </c>
      <c r="V229" s="55">
        <v>10869339.681382069</v>
      </c>
      <c r="W229" s="329">
        <v>905778</v>
      </c>
    </row>
    <row r="230" spans="1:23" x14ac:dyDescent="0.25">
      <c r="A230" s="64">
        <v>694</v>
      </c>
      <c r="B230" s="19" t="s">
        <v>233</v>
      </c>
      <c r="C230" s="17">
        <v>29160</v>
      </c>
      <c r="D230" s="17">
        <v>98365745.489999995</v>
      </c>
      <c r="E230" s="17">
        <v>31429780.681231167</v>
      </c>
      <c r="F230" s="17">
        <v>5796556.29681041</v>
      </c>
      <c r="G230" s="17">
        <v>135592082.46804157</v>
      </c>
      <c r="H230" s="47">
        <v>3599.08</v>
      </c>
      <c r="I230" s="6">
        <v>104949172.8</v>
      </c>
      <c r="J230" s="6">
        <v>30642909.668041572</v>
      </c>
      <c r="K230" s="60">
        <v>894112.20001234545</v>
      </c>
      <c r="L230" s="17">
        <v>4130271.2777405912</v>
      </c>
      <c r="M230" s="17">
        <v>0</v>
      </c>
      <c r="N230" s="14">
        <v>35667293.145794511</v>
      </c>
      <c r="O230" s="61">
        <v>625332.1947317014</v>
      </c>
      <c r="P230" s="422">
        <v>36292625.340526216</v>
      </c>
      <c r="R230" s="145"/>
      <c r="S230" s="143">
        <v>36292625.340526216</v>
      </c>
      <c r="T230" s="61">
        <v>106261.51056000014</v>
      </c>
      <c r="V230" s="55">
        <v>36398886.851086214</v>
      </c>
      <c r="W230" s="329">
        <v>3033241</v>
      </c>
    </row>
    <row r="231" spans="1:23" x14ac:dyDescent="0.25">
      <c r="A231" s="64">
        <v>697</v>
      </c>
      <c r="B231" s="19" t="s">
        <v>234</v>
      </c>
      <c r="C231" s="17">
        <v>1345</v>
      </c>
      <c r="D231" s="17">
        <v>5363325.4800000004</v>
      </c>
      <c r="E231" s="17">
        <v>3052391.8263741396</v>
      </c>
      <c r="F231" s="17">
        <v>759148.30850001273</v>
      </c>
      <c r="G231" s="17">
        <v>9174865.6148741525</v>
      </c>
      <c r="H231" s="47">
        <v>3599.08</v>
      </c>
      <c r="I231" s="6">
        <v>4840762.5999999996</v>
      </c>
      <c r="J231" s="6">
        <v>4334103.0148741528</v>
      </c>
      <c r="K231" s="60">
        <v>215207.50452006565</v>
      </c>
      <c r="L231" s="17">
        <v>561446.79060718312</v>
      </c>
      <c r="M231" s="17">
        <v>0</v>
      </c>
      <c r="N231" s="14">
        <v>5110757.3100014022</v>
      </c>
      <c r="O231" s="61">
        <v>939882.04087069747</v>
      </c>
      <c r="P231" s="422">
        <v>6050639.3508720994</v>
      </c>
      <c r="R231" s="145"/>
      <c r="S231" s="143">
        <v>6050639.3508720994</v>
      </c>
      <c r="T231" s="61">
        <v>-10419.071999999998</v>
      </c>
      <c r="V231" s="55">
        <v>6040220.2788720997</v>
      </c>
      <c r="W231" s="329">
        <v>503352</v>
      </c>
    </row>
    <row r="232" spans="1:23" x14ac:dyDescent="0.25">
      <c r="A232" s="64">
        <v>698</v>
      </c>
      <c r="B232" s="19" t="s">
        <v>235</v>
      </c>
      <c r="C232" s="17">
        <v>62231</v>
      </c>
      <c r="D232" s="17">
        <v>203651719.42000002</v>
      </c>
      <c r="E232" s="17">
        <v>71060018.10799551</v>
      </c>
      <c r="F232" s="17">
        <v>16149569.497678045</v>
      </c>
      <c r="G232" s="17">
        <v>290861307.02567357</v>
      </c>
      <c r="H232" s="47">
        <v>3599.08</v>
      </c>
      <c r="I232" s="6">
        <v>223974347.47999999</v>
      </c>
      <c r="J232" s="6">
        <v>66886959.545673579</v>
      </c>
      <c r="K232" s="60">
        <v>2261259.7157922676</v>
      </c>
      <c r="L232" s="17">
        <v>10155540.049193975</v>
      </c>
      <c r="M232" s="17">
        <v>0</v>
      </c>
      <c r="N232" s="14">
        <v>79303759.310659826</v>
      </c>
      <c r="O232" s="61">
        <v>19649795.054434273</v>
      </c>
      <c r="P232" s="422">
        <v>98953554.365094095</v>
      </c>
      <c r="R232" s="145"/>
      <c r="S232" s="143">
        <v>98953554.365094095</v>
      </c>
      <c r="T232" s="61">
        <v>-2951835.1026240001</v>
      </c>
      <c r="V232" s="55">
        <v>96001719.262470096</v>
      </c>
      <c r="W232" s="329">
        <v>8000143</v>
      </c>
    </row>
    <row r="233" spans="1:23" x14ac:dyDescent="0.25">
      <c r="A233" s="64">
        <v>700</v>
      </c>
      <c r="B233" s="19" t="s">
        <v>236</v>
      </c>
      <c r="C233" s="17">
        <v>5245</v>
      </c>
      <c r="D233" s="17">
        <v>19906254.439999998</v>
      </c>
      <c r="E233" s="17">
        <v>7558935.177029944</v>
      </c>
      <c r="F233" s="17">
        <v>1550475.6869673033</v>
      </c>
      <c r="G233" s="17">
        <v>29015665.303997245</v>
      </c>
      <c r="H233" s="47">
        <v>3599.08</v>
      </c>
      <c r="I233" s="6">
        <v>18877174.599999998</v>
      </c>
      <c r="J233" s="6">
        <v>10138490.703997247</v>
      </c>
      <c r="K233" s="60">
        <v>42566.365711483166</v>
      </c>
      <c r="L233" s="17">
        <v>1151945.5447730273</v>
      </c>
      <c r="M233" s="17">
        <v>0</v>
      </c>
      <c r="N233" s="14">
        <v>11333002.614481756</v>
      </c>
      <c r="O233" s="61">
        <v>920150.66306731652</v>
      </c>
      <c r="P233" s="422">
        <v>12253153.277549073</v>
      </c>
      <c r="R233" s="145"/>
      <c r="S233" s="143">
        <v>12253153.277549073</v>
      </c>
      <c r="T233" s="61">
        <v>-144231.21369599999</v>
      </c>
      <c r="V233" s="55">
        <v>12108922.063853074</v>
      </c>
      <c r="W233" s="329">
        <v>1009077</v>
      </c>
    </row>
    <row r="234" spans="1:23" x14ac:dyDescent="0.25">
      <c r="A234" s="64">
        <v>702</v>
      </c>
      <c r="B234" s="19" t="s">
        <v>237</v>
      </c>
      <c r="C234" s="17">
        <v>4565</v>
      </c>
      <c r="D234" s="17">
        <v>17468063.020000003</v>
      </c>
      <c r="E234" s="17">
        <v>7686915.7892006449</v>
      </c>
      <c r="F234" s="17">
        <v>1140031.4486843348</v>
      </c>
      <c r="G234" s="17">
        <v>26295010.257884983</v>
      </c>
      <c r="H234" s="47">
        <v>3599.08</v>
      </c>
      <c r="I234" s="6">
        <v>16429800.199999999</v>
      </c>
      <c r="J234" s="6">
        <v>9865210.0578849837</v>
      </c>
      <c r="K234" s="60">
        <v>439642.66390249645</v>
      </c>
      <c r="L234" s="17">
        <v>1282525.3269749517</v>
      </c>
      <c r="M234" s="17">
        <v>0</v>
      </c>
      <c r="N234" s="14">
        <v>11587378.048762433</v>
      </c>
      <c r="O234" s="61">
        <v>2914489.1845465177</v>
      </c>
      <c r="P234" s="422">
        <v>14501867.23330895</v>
      </c>
      <c r="R234" s="145"/>
      <c r="S234" s="143">
        <v>14501867.23330895</v>
      </c>
      <c r="T234" s="61">
        <v>-14274.12864000001</v>
      </c>
      <c r="V234" s="55">
        <v>14487593.104668951</v>
      </c>
      <c r="W234" s="329">
        <v>1207299</v>
      </c>
    </row>
    <row r="235" spans="1:23" x14ac:dyDescent="0.25">
      <c r="A235" s="64">
        <v>704</v>
      </c>
      <c r="B235" s="19" t="s">
        <v>238</v>
      </c>
      <c r="C235" s="17">
        <v>6137</v>
      </c>
      <c r="D235" s="17">
        <v>21672158.800000001</v>
      </c>
      <c r="E235" s="17">
        <v>4703535.5396976173</v>
      </c>
      <c r="F235" s="17">
        <v>641689.04066301079</v>
      </c>
      <c r="G235" s="17">
        <v>27017383.380360629</v>
      </c>
      <c r="H235" s="47">
        <v>3599.08</v>
      </c>
      <c r="I235" s="6">
        <v>22087553.960000001</v>
      </c>
      <c r="J235" s="6">
        <v>4929829.4203606285</v>
      </c>
      <c r="K235" s="60">
        <v>74937.485184317367</v>
      </c>
      <c r="L235" s="17">
        <v>849922.87624370877</v>
      </c>
      <c r="M235" s="17">
        <v>0</v>
      </c>
      <c r="N235" s="14">
        <v>5854689.7817886546</v>
      </c>
      <c r="O235" s="61">
        <v>168120.57256506299</v>
      </c>
      <c r="P235" s="422">
        <v>6022810.3543537175</v>
      </c>
      <c r="R235" s="145"/>
      <c r="S235" s="143">
        <v>6022810.3543537175</v>
      </c>
      <c r="T235" s="61">
        <v>8191.995360000059</v>
      </c>
      <c r="V235" s="55">
        <v>6031002.3497137176</v>
      </c>
      <c r="W235" s="329">
        <v>502584</v>
      </c>
    </row>
    <row r="236" spans="1:23" x14ac:dyDescent="0.25">
      <c r="A236" s="64">
        <v>707</v>
      </c>
      <c r="B236" s="19" t="s">
        <v>239</v>
      </c>
      <c r="C236" s="17">
        <v>2268</v>
      </c>
      <c r="D236" s="17">
        <v>8132286.379999999</v>
      </c>
      <c r="E236" s="17">
        <v>4548349.2970292261</v>
      </c>
      <c r="F236" s="17">
        <v>911625.68039905548</v>
      </c>
      <c r="G236" s="17">
        <v>13592261.357428281</v>
      </c>
      <c r="H236" s="47">
        <v>3599.08</v>
      </c>
      <c r="I236" s="6">
        <v>8162713.4399999995</v>
      </c>
      <c r="J236" s="6">
        <v>5429547.9174282812</v>
      </c>
      <c r="K236" s="60">
        <v>228794.15475531018</v>
      </c>
      <c r="L236" s="17">
        <v>1269700.6495752216</v>
      </c>
      <c r="M236" s="17">
        <v>0</v>
      </c>
      <c r="N236" s="14">
        <v>6928042.7217588127</v>
      </c>
      <c r="O236" s="61">
        <v>2864683.7781023248</v>
      </c>
      <c r="P236" s="422">
        <v>9792726.4998611379</v>
      </c>
      <c r="R236" s="145"/>
      <c r="S236" s="143">
        <v>9792726.4998611379</v>
      </c>
      <c r="T236" s="61">
        <v>-35685.321599999996</v>
      </c>
      <c r="V236" s="55">
        <v>9757041.1782611385</v>
      </c>
      <c r="W236" s="329">
        <v>813087</v>
      </c>
    </row>
    <row r="237" spans="1:23" x14ac:dyDescent="0.25">
      <c r="A237" s="64">
        <v>710</v>
      </c>
      <c r="B237" s="19" t="s">
        <v>240</v>
      </c>
      <c r="C237" s="17">
        <v>28077</v>
      </c>
      <c r="D237" s="17">
        <v>98791113.570000008</v>
      </c>
      <c r="E237" s="17">
        <v>29258878.841025084</v>
      </c>
      <c r="F237" s="17">
        <v>12276729.551502522</v>
      </c>
      <c r="G237" s="17">
        <v>140326721.9625276</v>
      </c>
      <c r="H237" s="47">
        <v>3599.08</v>
      </c>
      <c r="I237" s="6">
        <v>101051369.16</v>
      </c>
      <c r="J237" s="6">
        <v>39275352.802527606</v>
      </c>
      <c r="K237" s="60">
        <v>844710.06459114689</v>
      </c>
      <c r="L237" s="17">
        <v>5509757.9219678864</v>
      </c>
      <c r="M237" s="17">
        <v>0</v>
      </c>
      <c r="N237" s="14">
        <v>45629820.78908664</v>
      </c>
      <c r="O237" s="61">
        <v>9578464.7770981845</v>
      </c>
      <c r="P237" s="422">
        <v>55208285.566184826</v>
      </c>
      <c r="R237" s="145"/>
      <c r="S237" s="143">
        <v>55208285.566184826</v>
      </c>
      <c r="T237" s="61">
        <v>-945237.7476</v>
      </c>
      <c r="V237" s="55">
        <v>54263047.81858483</v>
      </c>
      <c r="W237" s="329">
        <v>4521921</v>
      </c>
    </row>
    <row r="238" spans="1:23" x14ac:dyDescent="0.25">
      <c r="A238" s="64">
        <v>729</v>
      </c>
      <c r="B238" s="19" t="s">
        <v>241</v>
      </c>
      <c r="C238" s="17">
        <v>9690</v>
      </c>
      <c r="D238" s="17">
        <v>35921468.380000003</v>
      </c>
      <c r="E238" s="17">
        <v>14168107.94687034</v>
      </c>
      <c r="F238" s="17">
        <v>2670024.5926238941</v>
      </c>
      <c r="G238" s="17">
        <v>52759600.919494241</v>
      </c>
      <c r="H238" s="47">
        <v>3599.08</v>
      </c>
      <c r="I238" s="6">
        <v>34875085.200000003</v>
      </c>
      <c r="J238" s="6">
        <v>17884515.719494238</v>
      </c>
      <c r="K238" s="60">
        <v>498100.27146751108</v>
      </c>
      <c r="L238" s="17">
        <v>3366542.8262651744</v>
      </c>
      <c r="M238" s="17">
        <v>0</v>
      </c>
      <c r="N238" s="14">
        <v>21749158.817226924</v>
      </c>
      <c r="O238" s="61">
        <v>8538467.4405581392</v>
      </c>
      <c r="P238" s="422">
        <v>30287626.257785063</v>
      </c>
      <c r="R238" s="145"/>
      <c r="S238" s="143">
        <v>30287626.257785063</v>
      </c>
      <c r="T238" s="61">
        <v>-181083.47135999997</v>
      </c>
      <c r="V238" s="55">
        <v>30106542.786425062</v>
      </c>
      <c r="W238" s="329">
        <v>2508879</v>
      </c>
    </row>
    <row r="239" spans="1:23" x14ac:dyDescent="0.25">
      <c r="A239" s="64">
        <v>732</v>
      </c>
      <c r="B239" s="19" t="s">
        <v>242</v>
      </c>
      <c r="C239" s="17">
        <v>3653</v>
      </c>
      <c r="D239" s="17">
        <v>13409992.229999999</v>
      </c>
      <c r="E239" s="17">
        <v>7393271.8116840757</v>
      </c>
      <c r="F239" s="17">
        <v>3558574.6280829255</v>
      </c>
      <c r="G239" s="17">
        <v>24361838.669767</v>
      </c>
      <c r="H239" s="47">
        <v>3599.08</v>
      </c>
      <c r="I239" s="6">
        <v>13147439.24</v>
      </c>
      <c r="J239" s="6">
        <v>11214399.429767</v>
      </c>
      <c r="K239" s="60">
        <v>4068199.1954188794</v>
      </c>
      <c r="L239" s="17">
        <v>1949178.637965309</v>
      </c>
      <c r="M239" s="17">
        <v>0</v>
      </c>
      <c r="N239" s="14">
        <v>17231777.263151187</v>
      </c>
      <c r="O239" s="61">
        <v>3003687.6577951238</v>
      </c>
      <c r="P239" s="422">
        <v>20235464.920946311</v>
      </c>
      <c r="R239" s="145"/>
      <c r="S239" s="143">
        <v>20235464.920946311</v>
      </c>
      <c r="T239" s="61">
        <v>-113828.3616</v>
      </c>
      <c r="V239" s="55">
        <v>20121636.559346311</v>
      </c>
      <c r="W239" s="329">
        <v>1676803</v>
      </c>
    </row>
    <row r="240" spans="1:23" x14ac:dyDescent="0.25">
      <c r="A240" s="64">
        <v>734</v>
      </c>
      <c r="B240" s="19" t="s">
        <v>243</v>
      </c>
      <c r="C240" s="17">
        <v>53546</v>
      </c>
      <c r="D240" s="17">
        <v>189352771.60999998</v>
      </c>
      <c r="E240" s="17">
        <v>62001133.625449814</v>
      </c>
      <c r="F240" s="17">
        <v>15066157.443898689</v>
      </c>
      <c r="G240" s="17">
        <v>266420062.67934847</v>
      </c>
      <c r="H240" s="47">
        <v>3599.08</v>
      </c>
      <c r="I240" s="6">
        <v>192716337.68000001</v>
      </c>
      <c r="J240" s="6">
        <v>73703724.999348462</v>
      </c>
      <c r="K240" s="60">
        <v>1736112.977384089</v>
      </c>
      <c r="L240" s="17">
        <v>11485223.346769748</v>
      </c>
      <c r="M240" s="17">
        <v>0</v>
      </c>
      <c r="N240" s="14">
        <v>86925061.323502302</v>
      </c>
      <c r="O240" s="61">
        <v>22380136.806172512</v>
      </c>
      <c r="P240" s="422">
        <v>109305198.12967482</v>
      </c>
      <c r="R240" s="145"/>
      <c r="S240" s="143">
        <v>109305198.12967482</v>
      </c>
      <c r="T240" s="61">
        <v>-580742.14228799986</v>
      </c>
      <c r="V240" s="55">
        <v>108724455.98738682</v>
      </c>
      <c r="W240" s="329">
        <v>9060371</v>
      </c>
    </row>
    <row r="241" spans="1:23" x14ac:dyDescent="0.25">
      <c r="A241" s="64">
        <v>738</v>
      </c>
      <c r="B241" s="19" t="s">
        <v>244</v>
      </c>
      <c r="C241" s="17">
        <v>3047</v>
      </c>
      <c r="D241" s="17">
        <v>10559385.070000002</v>
      </c>
      <c r="E241" s="17">
        <v>2874735.5791458092</v>
      </c>
      <c r="F241" s="17">
        <v>548966.1485313233</v>
      </c>
      <c r="G241" s="17">
        <v>13983086.797677135</v>
      </c>
      <c r="H241" s="47">
        <v>3599.08</v>
      </c>
      <c r="I241" s="6">
        <v>10966396.76</v>
      </c>
      <c r="J241" s="6">
        <v>3016690.0376771353</v>
      </c>
      <c r="K241" s="60">
        <v>32611.631169590648</v>
      </c>
      <c r="L241" s="17">
        <v>660076.09395464126</v>
      </c>
      <c r="M241" s="17">
        <v>0</v>
      </c>
      <c r="N241" s="14">
        <v>3709377.7628013673</v>
      </c>
      <c r="O241" s="61">
        <v>1398991.8675809517</v>
      </c>
      <c r="P241" s="422">
        <v>5108369.630382319</v>
      </c>
      <c r="R241" s="145"/>
      <c r="S241" s="143">
        <v>5108369.630382319</v>
      </c>
      <c r="T241" s="61">
        <v>-67906.301759999973</v>
      </c>
      <c r="V241" s="55">
        <v>5040463.3286223188</v>
      </c>
      <c r="W241" s="329">
        <v>420039</v>
      </c>
    </row>
    <row r="242" spans="1:23" x14ac:dyDescent="0.25">
      <c r="A242" s="64">
        <v>739</v>
      </c>
      <c r="B242" s="19" t="s">
        <v>245</v>
      </c>
      <c r="C242" s="17">
        <v>3534</v>
      </c>
      <c r="D242" s="17">
        <v>14003093.18</v>
      </c>
      <c r="E242" s="17">
        <v>5614959.3382068509</v>
      </c>
      <c r="F242" s="17">
        <v>830701.85563491809</v>
      </c>
      <c r="G242" s="17">
        <v>20448754.373841766</v>
      </c>
      <c r="H242" s="47">
        <v>3599.08</v>
      </c>
      <c r="I242" s="6">
        <v>12719148.720000001</v>
      </c>
      <c r="J242" s="6">
        <v>7729605.6538417656</v>
      </c>
      <c r="K242" s="60">
        <v>228073.55715951184</v>
      </c>
      <c r="L242" s="17">
        <v>1219881.6288339507</v>
      </c>
      <c r="M242" s="17">
        <v>0</v>
      </c>
      <c r="N242" s="14">
        <v>9177560.8398352284</v>
      </c>
      <c r="O242" s="61">
        <v>2355374.0138476221</v>
      </c>
      <c r="P242" s="422">
        <v>11532934.85368285</v>
      </c>
      <c r="R242" s="145"/>
      <c r="S242" s="143">
        <v>11532934.85368285</v>
      </c>
      <c r="T242" s="61">
        <v>81242.713919999995</v>
      </c>
      <c r="V242" s="55">
        <v>11614177.567602849</v>
      </c>
      <c r="W242" s="329">
        <v>967848</v>
      </c>
    </row>
    <row r="243" spans="1:23" x14ac:dyDescent="0.25">
      <c r="A243" s="64">
        <v>740</v>
      </c>
      <c r="B243" s="19" t="s">
        <v>246</v>
      </c>
      <c r="C243" s="17">
        <v>35242</v>
      </c>
      <c r="D243" s="17">
        <v>122247992.11000001</v>
      </c>
      <c r="E243" s="17">
        <v>52012477.631671079</v>
      </c>
      <c r="F243" s="17">
        <v>9986508.052491622</v>
      </c>
      <c r="G243" s="17">
        <v>184246977.79416272</v>
      </c>
      <c r="H243" s="47">
        <v>3599.08</v>
      </c>
      <c r="I243" s="6">
        <v>126838777.36</v>
      </c>
      <c r="J243" s="6">
        <v>57408200.434162721</v>
      </c>
      <c r="K243" s="60">
        <v>2394348.1812345958</v>
      </c>
      <c r="L243" s="17">
        <v>8553665.2320943139</v>
      </c>
      <c r="M243" s="17">
        <v>0</v>
      </c>
      <c r="N243" s="14">
        <v>68356213.847491637</v>
      </c>
      <c r="O243" s="61">
        <v>17835381.274744898</v>
      </c>
      <c r="P243" s="422">
        <v>86191595.122236535</v>
      </c>
      <c r="R243" s="145"/>
      <c r="S243" s="143">
        <v>86191595.122236535</v>
      </c>
      <c r="T243" s="61">
        <v>-1285566.2600566801</v>
      </c>
      <c r="V243" s="55">
        <v>84906028.86217986</v>
      </c>
      <c r="W243" s="329">
        <v>7075502</v>
      </c>
    </row>
    <row r="244" spans="1:23" x14ac:dyDescent="0.25">
      <c r="A244" s="64">
        <v>742</v>
      </c>
      <c r="B244" s="19" t="s">
        <v>247</v>
      </c>
      <c r="C244" s="17">
        <v>1044</v>
      </c>
      <c r="D244" s="17">
        <v>3628891.02</v>
      </c>
      <c r="E244" s="17">
        <v>1508844.5599014452</v>
      </c>
      <c r="F244" s="17">
        <v>979345.72956999263</v>
      </c>
      <c r="G244" s="17">
        <v>6117081.3094714386</v>
      </c>
      <c r="H244" s="47">
        <v>3599.08</v>
      </c>
      <c r="I244" s="6">
        <v>3757439.52</v>
      </c>
      <c r="J244" s="6">
        <v>2359641.7894714386</v>
      </c>
      <c r="K244" s="60">
        <v>1269400.2364733703</v>
      </c>
      <c r="L244" s="17">
        <v>535418.17704947828</v>
      </c>
      <c r="M244" s="17">
        <v>0</v>
      </c>
      <c r="N244" s="14">
        <v>4164460.202994287</v>
      </c>
      <c r="O244" s="61">
        <v>339092.49729103467</v>
      </c>
      <c r="P244" s="422">
        <v>4503552.700285322</v>
      </c>
      <c r="R244" s="145"/>
      <c r="S244" s="143">
        <v>4503552.700285322</v>
      </c>
      <c r="T244" s="61">
        <v>-12958.720799999999</v>
      </c>
      <c r="V244" s="55">
        <v>4490593.9794853218</v>
      </c>
      <c r="W244" s="329">
        <v>374216</v>
      </c>
    </row>
    <row r="245" spans="1:23" x14ac:dyDescent="0.25">
      <c r="A245" s="64">
        <v>743</v>
      </c>
      <c r="B245" s="19" t="s">
        <v>248</v>
      </c>
      <c r="C245" s="17">
        <v>62052</v>
      </c>
      <c r="D245" s="17">
        <v>211745813.98000002</v>
      </c>
      <c r="E245" s="17">
        <v>73457717.526845098</v>
      </c>
      <c r="F245" s="17">
        <v>8802114.3534548506</v>
      </c>
      <c r="G245" s="17">
        <v>294005645.86029994</v>
      </c>
      <c r="H245" s="47">
        <v>3599.08</v>
      </c>
      <c r="I245" s="6">
        <v>223330112.16</v>
      </c>
      <c r="J245" s="6">
        <v>70675533.700299948</v>
      </c>
      <c r="K245" s="60">
        <v>2759371.1119007589</v>
      </c>
      <c r="L245" s="17">
        <v>9477798.790466737</v>
      </c>
      <c r="M245" s="17">
        <v>0</v>
      </c>
      <c r="N245" s="14">
        <v>82912703.602667451</v>
      </c>
      <c r="O245" s="61">
        <v>15394486.995268544</v>
      </c>
      <c r="P245" s="422">
        <v>98307190.597935989</v>
      </c>
      <c r="R245" s="145"/>
      <c r="S245" s="143">
        <v>98307190.597935989</v>
      </c>
      <c r="T245" s="61">
        <v>-102250.16783999978</v>
      </c>
      <c r="V245" s="55">
        <v>98204940.430095986</v>
      </c>
      <c r="W245" s="329">
        <v>8183745</v>
      </c>
    </row>
    <row r="246" spans="1:23" x14ac:dyDescent="0.25">
      <c r="A246" s="64">
        <v>746</v>
      </c>
      <c r="B246" s="19" t="s">
        <v>249</v>
      </c>
      <c r="C246" s="17">
        <v>5069</v>
      </c>
      <c r="D246" s="17">
        <v>21423104.599999998</v>
      </c>
      <c r="E246" s="17">
        <v>7895667.249224226</v>
      </c>
      <c r="F246" s="17">
        <v>1192935.3637732212</v>
      </c>
      <c r="G246" s="17">
        <v>30511707.212997444</v>
      </c>
      <c r="H246" s="47">
        <v>3599.08</v>
      </c>
      <c r="I246" s="6">
        <v>18243736.52</v>
      </c>
      <c r="J246" s="6">
        <v>12267970.692997444</v>
      </c>
      <c r="K246" s="60">
        <v>246275.49483213201</v>
      </c>
      <c r="L246" s="17">
        <v>932918.28909383412</v>
      </c>
      <c r="M246" s="17">
        <v>0</v>
      </c>
      <c r="N246" s="14">
        <v>13447164.47692341</v>
      </c>
      <c r="O246" s="61">
        <v>4728520.2510234481</v>
      </c>
      <c r="P246" s="422">
        <v>18175684.727946859</v>
      </c>
      <c r="R246" s="145"/>
      <c r="S246" s="143">
        <v>18175684.727946859</v>
      </c>
      <c r="T246" s="61">
        <v>-16305.847679999999</v>
      </c>
      <c r="V246" s="55">
        <v>18159378.88026686</v>
      </c>
      <c r="W246" s="329">
        <v>1513282</v>
      </c>
    </row>
    <row r="247" spans="1:23" x14ac:dyDescent="0.25">
      <c r="A247" s="64">
        <v>747</v>
      </c>
      <c r="B247" s="19" t="s">
        <v>250</v>
      </c>
      <c r="C247" s="17">
        <v>1494</v>
      </c>
      <c r="D247" s="17">
        <v>5570664.8899999997</v>
      </c>
      <c r="E247" s="17">
        <v>1939697.780692498</v>
      </c>
      <c r="F247" s="17">
        <v>599556.08253085299</v>
      </c>
      <c r="G247" s="17">
        <v>8109918.7532233512</v>
      </c>
      <c r="H247" s="47">
        <v>3599.08</v>
      </c>
      <c r="I247" s="6">
        <v>5377025.5199999996</v>
      </c>
      <c r="J247" s="6">
        <v>2732893.2332233516</v>
      </c>
      <c r="K247" s="60">
        <v>108826.41305883271</v>
      </c>
      <c r="L247" s="17">
        <v>712006.99440694647</v>
      </c>
      <c r="M247" s="17">
        <v>0</v>
      </c>
      <c r="N247" s="14">
        <v>3553726.6406891309</v>
      </c>
      <c r="O247" s="61">
        <v>1544739.8149561908</v>
      </c>
      <c r="P247" s="422">
        <v>5098466.4556453219</v>
      </c>
      <c r="R247" s="145"/>
      <c r="S247" s="143">
        <v>5098466.4556453219</v>
      </c>
      <c r="T247" s="61">
        <v>-10484.191200000001</v>
      </c>
      <c r="V247" s="55">
        <v>5087982.2644453216</v>
      </c>
      <c r="W247" s="329">
        <v>423999</v>
      </c>
    </row>
    <row r="248" spans="1:23" x14ac:dyDescent="0.25">
      <c r="A248" s="64">
        <v>748</v>
      </c>
      <c r="B248" s="19" t="s">
        <v>251</v>
      </c>
      <c r="C248" s="17">
        <v>5366</v>
      </c>
      <c r="D248" s="17">
        <v>21081887.75</v>
      </c>
      <c r="E248" s="17">
        <v>8135308.4778096154</v>
      </c>
      <c r="F248" s="17">
        <v>1398491.4075110808</v>
      </c>
      <c r="G248" s="17">
        <v>30615687.635320697</v>
      </c>
      <c r="H248" s="47">
        <v>3599.08</v>
      </c>
      <c r="I248" s="6">
        <v>19312663.280000001</v>
      </c>
      <c r="J248" s="6">
        <v>11303024.355320696</v>
      </c>
      <c r="K248" s="60">
        <v>150169.94120716737</v>
      </c>
      <c r="L248" s="17">
        <v>1373562.1887183068</v>
      </c>
      <c r="M248" s="17">
        <v>0</v>
      </c>
      <c r="N248" s="14">
        <v>12826756.48524617</v>
      </c>
      <c r="O248" s="61">
        <v>4870270.0772290919</v>
      </c>
      <c r="P248" s="422">
        <v>17697026.562475264</v>
      </c>
      <c r="R248" s="145"/>
      <c r="S248" s="143">
        <v>17697026.562475264</v>
      </c>
      <c r="T248" s="61">
        <v>148536.89519999997</v>
      </c>
      <c r="V248" s="55">
        <v>17845563.457675263</v>
      </c>
      <c r="W248" s="329">
        <v>1487130</v>
      </c>
    </row>
    <row r="249" spans="1:23" x14ac:dyDescent="0.25">
      <c r="A249" s="64">
        <v>749</v>
      </c>
      <c r="B249" s="19" t="s">
        <v>252</v>
      </c>
      <c r="C249" s="17">
        <v>21768</v>
      </c>
      <c r="D249" s="17">
        <v>77294148.340000004</v>
      </c>
      <c r="E249" s="17">
        <v>25651286.800272971</v>
      </c>
      <c r="F249" s="17">
        <v>2235193.0179948583</v>
      </c>
      <c r="G249" s="17">
        <v>105180628.15826783</v>
      </c>
      <c r="H249" s="47">
        <v>3599.08</v>
      </c>
      <c r="I249" s="6">
        <v>78344773.439999998</v>
      </c>
      <c r="J249" s="6">
        <v>26835854.718267828</v>
      </c>
      <c r="K249" s="60">
        <v>487051.5123924542</v>
      </c>
      <c r="L249" s="17">
        <v>2746233.3208547216</v>
      </c>
      <c r="M249" s="17">
        <v>0</v>
      </c>
      <c r="N249" s="14">
        <v>30069139.551515006</v>
      </c>
      <c r="O249" s="61">
        <v>5033154.6838211734</v>
      </c>
      <c r="P249" s="422">
        <v>35102294.235336177</v>
      </c>
      <c r="R249" s="145"/>
      <c r="S249" s="143">
        <v>35102294.235336177</v>
      </c>
      <c r="T249" s="61">
        <v>85075.630032000074</v>
      </c>
      <c r="V249" s="55">
        <v>35187369.86536818</v>
      </c>
      <c r="W249" s="329">
        <v>2932281</v>
      </c>
    </row>
    <row r="250" spans="1:23" x14ac:dyDescent="0.25">
      <c r="A250" s="64">
        <v>751</v>
      </c>
      <c r="B250" s="19" t="s">
        <v>253</v>
      </c>
      <c r="C250" s="17">
        <v>3170</v>
      </c>
      <c r="D250" s="17">
        <v>11538763.279999999</v>
      </c>
      <c r="E250" s="17">
        <v>4241869.3612101888</v>
      </c>
      <c r="F250" s="17">
        <v>1451278.7750142193</v>
      </c>
      <c r="G250" s="17">
        <v>17231911.416224405</v>
      </c>
      <c r="H250" s="47">
        <v>3599.08</v>
      </c>
      <c r="I250" s="6">
        <v>11409083.6</v>
      </c>
      <c r="J250" s="6">
        <v>5822827.8162244055</v>
      </c>
      <c r="K250" s="60">
        <v>29093.88830651352</v>
      </c>
      <c r="L250" s="17">
        <v>757188.43268037145</v>
      </c>
      <c r="M250" s="17">
        <v>0</v>
      </c>
      <c r="N250" s="14">
        <v>6609110.1372112902</v>
      </c>
      <c r="O250" s="61">
        <v>1714908.9554436363</v>
      </c>
      <c r="P250" s="422">
        <v>8324019.0926549267</v>
      </c>
      <c r="R250" s="145"/>
      <c r="S250" s="143">
        <v>8324019.0926549267</v>
      </c>
      <c r="T250" s="61">
        <v>-62514.432000000001</v>
      </c>
      <c r="V250" s="55">
        <v>8261504.6606549267</v>
      </c>
      <c r="W250" s="329">
        <v>688459</v>
      </c>
    </row>
    <row r="251" spans="1:23" x14ac:dyDescent="0.25">
      <c r="A251" s="64">
        <v>753</v>
      </c>
      <c r="B251" s="19" t="s">
        <v>254</v>
      </c>
      <c r="C251" s="17">
        <v>19922</v>
      </c>
      <c r="D251" s="17">
        <v>69569145.569999993</v>
      </c>
      <c r="E251" s="17">
        <v>15129127.325484293</v>
      </c>
      <c r="F251" s="17">
        <v>5389384.7821560455</v>
      </c>
      <c r="G251" s="17">
        <v>90087657.677640334</v>
      </c>
      <c r="H251" s="47">
        <v>3599.08</v>
      </c>
      <c r="I251" s="6">
        <v>71700871.760000005</v>
      </c>
      <c r="J251" s="6">
        <v>18386785.917640328</v>
      </c>
      <c r="K251" s="60">
        <v>237540.72194689955</v>
      </c>
      <c r="L251" s="17">
        <v>1953417.4652275392</v>
      </c>
      <c r="M251" s="17">
        <v>0</v>
      </c>
      <c r="N251" s="14">
        <v>20577744.104814768</v>
      </c>
      <c r="O251" s="61">
        <v>-5370218.6882589543</v>
      </c>
      <c r="P251" s="422">
        <v>15207525.416555814</v>
      </c>
      <c r="Q251" s="2">
        <v>-3</v>
      </c>
      <c r="R251" s="145">
        <v>-2290.0600466653668</v>
      </c>
      <c r="S251" s="143">
        <v>15205235.356509149</v>
      </c>
      <c r="T251" s="61">
        <v>-229728.81614400016</v>
      </c>
      <c r="V251" s="55">
        <v>14975506.540365148</v>
      </c>
      <c r="W251" s="329">
        <v>1247959</v>
      </c>
    </row>
    <row r="252" spans="1:23" x14ac:dyDescent="0.25">
      <c r="A252" s="64">
        <v>755</v>
      </c>
      <c r="B252" s="19" t="s">
        <v>255</v>
      </c>
      <c r="C252" s="17">
        <v>6178</v>
      </c>
      <c r="D252" s="17">
        <v>20916027.219999999</v>
      </c>
      <c r="E252" s="17">
        <v>4791988.8759100428</v>
      </c>
      <c r="F252" s="17">
        <v>1818817.0018632466</v>
      </c>
      <c r="G252" s="17">
        <v>27526833.097773287</v>
      </c>
      <c r="H252" s="47">
        <v>3599.08</v>
      </c>
      <c r="I252" s="6">
        <v>22235116.239999998</v>
      </c>
      <c r="J252" s="6">
        <v>5291716.8577732891</v>
      </c>
      <c r="K252" s="60">
        <v>33456.830285630902</v>
      </c>
      <c r="L252" s="17">
        <v>1063335.1133744994</v>
      </c>
      <c r="M252" s="17">
        <v>0</v>
      </c>
      <c r="N252" s="14">
        <v>6388508.8014334198</v>
      </c>
      <c r="O252" s="61">
        <v>-593607.71176756371</v>
      </c>
      <c r="P252" s="422">
        <v>5794901.0896658562</v>
      </c>
      <c r="R252" s="145"/>
      <c r="S252" s="143">
        <v>5794901.0896658562</v>
      </c>
      <c r="T252" s="61">
        <v>-891634.22692799987</v>
      </c>
      <c r="V252" s="55">
        <v>4903266.8627378568</v>
      </c>
      <c r="W252" s="329">
        <v>408606</v>
      </c>
    </row>
    <row r="253" spans="1:23" x14ac:dyDescent="0.25">
      <c r="A253" s="64">
        <v>758</v>
      </c>
      <c r="B253" s="19" t="s">
        <v>256</v>
      </c>
      <c r="C253" s="17">
        <v>8653</v>
      </c>
      <c r="D253" s="17">
        <v>28591180.329999998</v>
      </c>
      <c r="E253" s="17">
        <v>12183793.633312339</v>
      </c>
      <c r="F253" s="17">
        <v>7875978.8458097214</v>
      </c>
      <c r="G253" s="17">
        <v>48650952.809122056</v>
      </c>
      <c r="H253" s="47">
        <v>3599.08</v>
      </c>
      <c r="I253" s="6">
        <v>31142839.239999998</v>
      </c>
      <c r="J253" s="6">
        <v>17508113.569122057</v>
      </c>
      <c r="K253" s="60">
        <v>4386675.0702299215</v>
      </c>
      <c r="L253" s="17">
        <v>1918251.3955042139</v>
      </c>
      <c r="M253" s="17">
        <v>0</v>
      </c>
      <c r="N253" s="14">
        <v>23813040.034856193</v>
      </c>
      <c r="O253" s="61">
        <v>2717664.4678759989</v>
      </c>
      <c r="P253" s="422">
        <v>26530704.502732191</v>
      </c>
      <c r="R253" s="145"/>
      <c r="S253" s="143">
        <v>26530704.502732191</v>
      </c>
      <c r="T253" s="61">
        <v>-15693.727200000001</v>
      </c>
      <c r="V253" s="55">
        <v>26515010.77553219</v>
      </c>
      <c r="W253" s="329">
        <v>2209584</v>
      </c>
    </row>
    <row r="254" spans="1:23" x14ac:dyDescent="0.25">
      <c r="A254" s="64">
        <v>759</v>
      </c>
      <c r="B254" s="19" t="s">
        <v>257</v>
      </c>
      <c r="C254" s="17">
        <v>2186</v>
      </c>
      <c r="D254" s="17">
        <v>8453034.3100000005</v>
      </c>
      <c r="E254" s="17">
        <v>3757639.5433729715</v>
      </c>
      <c r="F254" s="17">
        <v>679734.82878729596</v>
      </c>
      <c r="G254" s="17">
        <v>12890408.682160268</v>
      </c>
      <c r="H254" s="47">
        <v>3599.08</v>
      </c>
      <c r="I254" s="6">
        <v>7867588.8799999999</v>
      </c>
      <c r="J254" s="6">
        <v>5022819.8021602677</v>
      </c>
      <c r="K254" s="60">
        <v>312392.88203839853</v>
      </c>
      <c r="L254" s="17">
        <v>769594.13667553791</v>
      </c>
      <c r="M254" s="17">
        <v>0</v>
      </c>
      <c r="N254" s="14">
        <v>6104806.8208742039</v>
      </c>
      <c r="O254" s="61">
        <v>2536301.1528349426</v>
      </c>
      <c r="P254" s="422">
        <v>8641107.9737091474</v>
      </c>
      <c r="R254" s="145"/>
      <c r="S254" s="143">
        <v>8641107.9737091474</v>
      </c>
      <c r="T254" s="61">
        <v>358155.60000000003</v>
      </c>
      <c r="V254" s="55">
        <v>8999263.5737091471</v>
      </c>
      <c r="W254" s="329">
        <v>749939</v>
      </c>
    </row>
    <row r="255" spans="1:23" x14ac:dyDescent="0.25">
      <c r="A255" s="64">
        <v>761</v>
      </c>
      <c r="B255" s="19" t="s">
        <v>258</v>
      </c>
      <c r="C255" s="17">
        <v>9027</v>
      </c>
      <c r="D255" s="17">
        <v>34708198.759999998</v>
      </c>
      <c r="E255" s="17">
        <v>11452499.300557902</v>
      </c>
      <c r="F255" s="17">
        <v>2076812.5010672358</v>
      </c>
      <c r="G255" s="17">
        <v>48237510.561625138</v>
      </c>
      <c r="H255" s="47">
        <v>3599.08</v>
      </c>
      <c r="I255" s="6">
        <v>32488895.16</v>
      </c>
      <c r="J255" s="6">
        <v>15748615.401625138</v>
      </c>
      <c r="K255" s="60">
        <v>237246.40263813394</v>
      </c>
      <c r="L255" s="17">
        <v>2950136.2880790085</v>
      </c>
      <c r="M255" s="17">
        <v>0</v>
      </c>
      <c r="N255" s="14">
        <v>18935998.09234228</v>
      </c>
      <c r="O255" s="61">
        <v>6587352.7935138429</v>
      </c>
      <c r="P255" s="422">
        <v>25523350.885856122</v>
      </c>
      <c r="R255" s="145"/>
      <c r="S255" s="143">
        <v>25523350.885856122</v>
      </c>
      <c r="T255" s="61">
        <v>113945.57616</v>
      </c>
      <c r="V255" s="55">
        <v>25637296.462016121</v>
      </c>
      <c r="W255" s="329">
        <v>2136441</v>
      </c>
    </row>
    <row r="256" spans="1:23" x14ac:dyDescent="0.25">
      <c r="A256" s="64">
        <v>762</v>
      </c>
      <c r="B256" s="19" t="s">
        <v>259</v>
      </c>
      <c r="C256" s="17">
        <v>4199</v>
      </c>
      <c r="D256" s="17">
        <v>15272163.59</v>
      </c>
      <c r="E256" s="17">
        <v>8815372.3566643726</v>
      </c>
      <c r="F256" s="17">
        <v>1707563.5369943266</v>
      </c>
      <c r="G256" s="17">
        <v>25795099.483658697</v>
      </c>
      <c r="H256" s="47">
        <v>3599.08</v>
      </c>
      <c r="I256" s="6">
        <v>15112536.92</v>
      </c>
      <c r="J256" s="6">
        <v>10682562.563658698</v>
      </c>
      <c r="K256" s="60">
        <v>274407.0840303899</v>
      </c>
      <c r="L256" s="17">
        <v>1538387.5554832537</v>
      </c>
      <c r="M256" s="17">
        <v>0</v>
      </c>
      <c r="N256" s="14">
        <v>12495357.203172341</v>
      </c>
      <c r="O256" s="61">
        <v>3390094.8734321943</v>
      </c>
      <c r="P256" s="422">
        <v>15885452.076604536</v>
      </c>
      <c r="R256" s="145"/>
      <c r="S256" s="143">
        <v>15885452.076604536</v>
      </c>
      <c r="T256" s="61">
        <v>59727.330239999988</v>
      </c>
      <c r="V256" s="55">
        <v>15945179.406844536</v>
      </c>
      <c r="W256" s="329">
        <v>1328765</v>
      </c>
    </row>
    <row r="257" spans="1:23" x14ac:dyDescent="0.25">
      <c r="A257" s="64">
        <v>765</v>
      </c>
      <c r="B257" s="19" t="s">
        <v>260</v>
      </c>
      <c r="C257" s="17">
        <v>10471</v>
      </c>
      <c r="D257" s="17">
        <v>37350896.979999997</v>
      </c>
      <c r="E257" s="17">
        <v>13947549.822139302</v>
      </c>
      <c r="F257" s="17">
        <v>3351172.580006456</v>
      </c>
      <c r="G257" s="17">
        <v>54649619.382145755</v>
      </c>
      <c r="H257" s="47">
        <v>3599.08</v>
      </c>
      <c r="I257" s="6">
        <v>37685966.68</v>
      </c>
      <c r="J257" s="6">
        <v>16963652.702145755</v>
      </c>
      <c r="K257" s="60">
        <v>1254292.0814277825</v>
      </c>
      <c r="L257" s="17">
        <v>2621107.8163097575</v>
      </c>
      <c r="M257" s="17">
        <v>0</v>
      </c>
      <c r="N257" s="14">
        <v>20839052.599883296</v>
      </c>
      <c r="O257" s="61">
        <v>5036227.7059576483</v>
      </c>
      <c r="P257" s="422">
        <v>25875280.305840943</v>
      </c>
      <c r="R257" s="145"/>
      <c r="S257" s="143">
        <v>25875280.305840943</v>
      </c>
      <c r="T257" s="61">
        <v>-17972.899200000043</v>
      </c>
      <c r="V257" s="55">
        <v>25857307.406640943</v>
      </c>
      <c r="W257" s="329">
        <v>2154776</v>
      </c>
    </row>
    <row r="258" spans="1:23" x14ac:dyDescent="0.25">
      <c r="A258" s="64">
        <v>768</v>
      </c>
      <c r="B258" s="19" t="s">
        <v>261</v>
      </c>
      <c r="C258" s="17">
        <v>2661</v>
      </c>
      <c r="D258" s="17">
        <v>9997459.4299999997</v>
      </c>
      <c r="E258" s="17">
        <v>4886233.2945262762</v>
      </c>
      <c r="F258" s="17">
        <v>1923972.3022888904</v>
      </c>
      <c r="G258" s="17">
        <v>16807665.026815165</v>
      </c>
      <c r="H258" s="47">
        <v>3599.08</v>
      </c>
      <c r="I258" s="6">
        <v>9577151.879999999</v>
      </c>
      <c r="J258" s="6">
        <v>7230513.1468151659</v>
      </c>
      <c r="K258" s="60">
        <v>304747.10907145828</v>
      </c>
      <c r="L258" s="17">
        <v>1196344.3594170026</v>
      </c>
      <c r="M258" s="17">
        <v>0</v>
      </c>
      <c r="N258" s="14">
        <v>8731604.6153036281</v>
      </c>
      <c r="O258" s="61">
        <v>2211834.5565879075</v>
      </c>
      <c r="P258" s="422">
        <v>10943439.171891537</v>
      </c>
      <c r="R258" s="145"/>
      <c r="S258" s="143">
        <v>10943439.171891537</v>
      </c>
      <c r="T258" s="61">
        <v>147924.77471999999</v>
      </c>
      <c r="V258" s="55">
        <v>11091363.946611537</v>
      </c>
      <c r="W258" s="329">
        <v>924280</v>
      </c>
    </row>
    <row r="259" spans="1:23" x14ac:dyDescent="0.25">
      <c r="A259" s="64">
        <v>777</v>
      </c>
      <c r="B259" s="19" t="s">
        <v>262</v>
      </c>
      <c r="C259" s="17">
        <v>8187</v>
      </c>
      <c r="D259" s="17">
        <v>29329914.189999998</v>
      </c>
      <c r="E259" s="17">
        <v>13838223.08635027</v>
      </c>
      <c r="F259" s="17">
        <v>5212683.843123774</v>
      </c>
      <c r="G259" s="17">
        <v>48380821.119474038</v>
      </c>
      <c r="H259" s="47">
        <v>3599.08</v>
      </c>
      <c r="I259" s="6">
        <v>29465667.960000001</v>
      </c>
      <c r="J259" s="6">
        <v>18915153.159474038</v>
      </c>
      <c r="K259" s="60">
        <v>3722295.8850151058</v>
      </c>
      <c r="L259" s="17">
        <v>2805588.0600372571</v>
      </c>
      <c r="M259" s="17">
        <v>0</v>
      </c>
      <c r="N259" s="14">
        <v>25443037.104526401</v>
      </c>
      <c r="O259" s="61">
        <v>6211974.0883863447</v>
      </c>
      <c r="P259" s="422">
        <v>31655011.192912746</v>
      </c>
      <c r="R259" s="145"/>
      <c r="S259" s="143">
        <v>31655011.192912746</v>
      </c>
      <c r="T259" s="61">
        <v>102771.12144000003</v>
      </c>
      <c r="V259" s="55">
        <v>31757782.314352747</v>
      </c>
      <c r="W259" s="329">
        <v>2646482</v>
      </c>
    </row>
    <row r="260" spans="1:23" x14ac:dyDescent="0.25">
      <c r="A260" s="64">
        <v>778</v>
      </c>
      <c r="B260" s="19" t="s">
        <v>263</v>
      </c>
      <c r="C260" s="17">
        <v>7312</v>
      </c>
      <c r="D260" s="17">
        <v>27307297.82</v>
      </c>
      <c r="E260" s="17">
        <v>14502276.611586099</v>
      </c>
      <c r="F260" s="17">
        <v>1542521.3012252983</v>
      </c>
      <c r="G260" s="17">
        <v>43352095.732811399</v>
      </c>
      <c r="H260" s="47">
        <v>3599.08</v>
      </c>
      <c r="I260" s="6">
        <v>26316472.960000001</v>
      </c>
      <c r="J260" s="6">
        <v>17035622.772811398</v>
      </c>
      <c r="K260" s="60">
        <v>308951.67808518902</v>
      </c>
      <c r="L260" s="17">
        <v>1902596.8765821103</v>
      </c>
      <c r="M260" s="17">
        <v>0</v>
      </c>
      <c r="N260" s="14">
        <v>19247171.327478699</v>
      </c>
      <c r="O260" s="61">
        <v>5616726.7834581826</v>
      </c>
      <c r="P260" s="422">
        <v>24863898.11093688</v>
      </c>
      <c r="R260" s="145"/>
      <c r="S260" s="143">
        <v>24863898.11093688</v>
      </c>
      <c r="T260" s="61">
        <v>81034.332479999983</v>
      </c>
      <c r="V260" s="55">
        <v>24944932.443416879</v>
      </c>
      <c r="W260" s="329">
        <v>2078744</v>
      </c>
    </row>
    <row r="261" spans="1:23" x14ac:dyDescent="0.25">
      <c r="A261" s="64">
        <v>781</v>
      </c>
      <c r="B261" s="19" t="s">
        <v>264</v>
      </c>
      <c r="C261" s="17">
        <v>3953</v>
      </c>
      <c r="D261" s="17">
        <v>15198809.68</v>
      </c>
      <c r="E261" s="17">
        <v>6601524.3233094756</v>
      </c>
      <c r="F261" s="17">
        <v>1078469.5767229898</v>
      </c>
      <c r="G261" s="17">
        <v>22878803.580032464</v>
      </c>
      <c r="H261" s="47">
        <v>3599.08</v>
      </c>
      <c r="I261" s="6">
        <v>14227163.24</v>
      </c>
      <c r="J261" s="6">
        <v>8651640.3400324639</v>
      </c>
      <c r="K261" s="60">
        <v>504470.22895063856</v>
      </c>
      <c r="L261" s="17">
        <v>1362659.0637556757</v>
      </c>
      <c r="M261" s="17">
        <v>0</v>
      </c>
      <c r="N261" s="14">
        <v>10518769.632738778</v>
      </c>
      <c r="O261" s="61">
        <v>3373219.5752210524</v>
      </c>
      <c r="P261" s="422">
        <v>13891989.207959831</v>
      </c>
      <c r="R261" s="145"/>
      <c r="S261" s="143">
        <v>13891989.207959831</v>
      </c>
      <c r="T261" s="61">
        <v>8608.7582400000247</v>
      </c>
      <c r="V261" s="55">
        <v>13900597.96619983</v>
      </c>
      <c r="W261" s="329">
        <v>1158383</v>
      </c>
    </row>
    <row r="262" spans="1:23" x14ac:dyDescent="0.25">
      <c r="A262" s="64">
        <v>783</v>
      </c>
      <c r="B262" s="19" t="s">
        <v>265</v>
      </c>
      <c r="C262" s="17">
        <v>6988</v>
      </c>
      <c r="D262" s="17">
        <v>24966074.900000002</v>
      </c>
      <c r="E262" s="17">
        <v>7906396.5959038399</v>
      </c>
      <c r="F262" s="17">
        <v>1098490.1505783449</v>
      </c>
      <c r="G262" s="17">
        <v>33970961.646482185</v>
      </c>
      <c r="H262" s="47">
        <v>3599.08</v>
      </c>
      <c r="I262" s="6">
        <v>25150371.039999999</v>
      </c>
      <c r="J262" s="6">
        <v>8820590.6064821854</v>
      </c>
      <c r="K262" s="60">
        <v>297869.58615001937</v>
      </c>
      <c r="L262" s="17">
        <v>1500710.1270875544</v>
      </c>
      <c r="M262" s="17">
        <v>0</v>
      </c>
      <c r="N262" s="14">
        <v>10619170.319719758</v>
      </c>
      <c r="O262" s="61">
        <v>1347436.8359106951</v>
      </c>
      <c r="P262" s="422">
        <v>11966607.155630453</v>
      </c>
      <c r="R262" s="145"/>
      <c r="S262" s="143">
        <v>11966607.155630453</v>
      </c>
      <c r="T262" s="61">
        <v>-114114.88608</v>
      </c>
      <c r="V262" s="55">
        <v>11852492.269550452</v>
      </c>
      <c r="W262" s="329">
        <v>987708</v>
      </c>
    </row>
    <row r="263" spans="1:23" x14ac:dyDescent="0.25">
      <c r="A263" s="64">
        <v>785</v>
      </c>
      <c r="B263" s="19" t="s">
        <v>266</v>
      </c>
      <c r="C263" s="17">
        <v>3040</v>
      </c>
      <c r="D263" s="17">
        <v>11430926.860000001</v>
      </c>
      <c r="E263" s="17">
        <v>6091308.9859688422</v>
      </c>
      <c r="F263" s="17">
        <v>1391159.941358865</v>
      </c>
      <c r="G263" s="17">
        <v>18913395.787327707</v>
      </c>
      <c r="H263" s="47">
        <v>3599.08</v>
      </c>
      <c r="I263" s="6">
        <v>10941203.199999999</v>
      </c>
      <c r="J263" s="6">
        <v>7972192.5873277076</v>
      </c>
      <c r="K263" s="60">
        <v>1471091.1431638584</v>
      </c>
      <c r="L263" s="17">
        <v>846608.12105258508</v>
      </c>
      <c r="M263" s="17">
        <v>0</v>
      </c>
      <c r="N263" s="14">
        <v>10289891.851544151</v>
      </c>
      <c r="O263" s="61">
        <v>2730248.362567442</v>
      </c>
      <c r="P263" s="422">
        <v>13020140.214111593</v>
      </c>
      <c r="R263" s="145"/>
      <c r="S263" s="143">
        <v>13020140.214111593</v>
      </c>
      <c r="T263" s="61">
        <v>16930.991999999998</v>
      </c>
      <c r="V263" s="55">
        <v>13037071.206111593</v>
      </c>
      <c r="W263" s="329">
        <v>1086423</v>
      </c>
    </row>
    <row r="264" spans="1:23" x14ac:dyDescent="0.25">
      <c r="A264" s="64">
        <v>790</v>
      </c>
      <c r="B264" s="19" t="s">
        <v>267</v>
      </c>
      <c r="C264" s="17">
        <v>25062</v>
      </c>
      <c r="D264" s="17">
        <v>92916030.890000001</v>
      </c>
      <c r="E264" s="17">
        <v>34463950.747844033</v>
      </c>
      <c r="F264" s="17">
        <v>4784925.6592109222</v>
      </c>
      <c r="G264" s="17">
        <v>132164907.29705495</v>
      </c>
      <c r="H264" s="47">
        <v>3599.08</v>
      </c>
      <c r="I264" s="6">
        <v>90200142.959999993</v>
      </c>
      <c r="J264" s="6">
        <v>41964764.337054953</v>
      </c>
      <c r="K264" s="60">
        <v>756709.84861689841</v>
      </c>
      <c r="L264" s="17">
        <v>5915110.4652895778</v>
      </c>
      <c r="M264" s="17">
        <v>0</v>
      </c>
      <c r="N264" s="14">
        <v>48636584.650961429</v>
      </c>
      <c r="O264" s="61">
        <v>16625858.694604332</v>
      </c>
      <c r="P264" s="422">
        <v>65262443.345565759</v>
      </c>
      <c r="R264" s="145"/>
      <c r="S264" s="143">
        <v>65262443.345565759</v>
      </c>
      <c r="T264" s="61">
        <v>-58034.231039999984</v>
      </c>
      <c r="V264" s="55">
        <v>65204409.114525758</v>
      </c>
      <c r="W264" s="329">
        <v>5433701</v>
      </c>
    </row>
    <row r="265" spans="1:23" x14ac:dyDescent="0.25">
      <c r="A265" s="64">
        <v>791</v>
      </c>
      <c r="B265" s="19" t="s">
        <v>268</v>
      </c>
      <c r="C265" s="17">
        <v>5583</v>
      </c>
      <c r="D265" s="17">
        <v>21404670</v>
      </c>
      <c r="E265" s="17">
        <v>9970843.3617784642</v>
      </c>
      <c r="F265" s="17">
        <v>2158772.864722671</v>
      </c>
      <c r="G265" s="17">
        <v>33534286.226501137</v>
      </c>
      <c r="H265" s="47">
        <v>3599.08</v>
      </c>
      <c r="I265" s="6">
        <v>20093663.640000001</v>
      </c>
      <c r="J265" s="6">
        <v>13440622.586501136</v>
      </c>
      <c r="K265" s="60">
        <v>2147402.9912561961</v>
      </c>
      <c r="L265" s="17">
        <v>1761891.9435868748</v>
      </c>
      <c r="M265" s="17">
        <v>0</v>
      </c>
      <c r="N265" s="14">
        <v>17349917.521344207</v>
      </c>
      <c r="O265" s="61">
        <v>5750185.3632934829</v>
      </c>
      <c r="P265" s="422">
        <v>23100102.884637691</v>
      </c>
      <c r="R265" s="145"/>
      <c r="S265" s="143">
        <v>23100102.884637691</v>
      </c>
      <c r="T265" s="61">
        <v>29824.593599999964</v>
      </c>
      <c r="V265" s="55">
        <v>23129927.478237692</v>
      </c>
      <c r="W265" s="329">
        <v>1927494</v>
      </c>
    </row>
    <row r="266" spans="1:23" x14ac:dyDescent="0.25">
      <c r="A266" s="64">
        <v>831</v>
      </c>
      <c r="B266" s="19" t="s">
        <v>269</v>
      </c>
      <c r="C266" s="17">
        <v>4832</v>
      </c>
      <c r="D266" s="17">
        <v>16823818.449999999</v>
      </c>
      <c r="E266" s="17">
        <v>4444002.0114134131</v>
      </c>
      <c r="F266" s="17">
        <v>1559430.2731686174</v>
      </c>
      <c r="G266" s="17">
        <v>22827250.734582029</v>
      </c>
      <c r="H266" s="47">
        <v>3599.08</v>
      </c>
      <c r="I266" s="6">
        <v>17390754.559999999</v>
      </c>
      <c r="J266" s="6">
        <v>5436496.1745820306</v>
      </c>
      <c r="K266" s="60">
        <v>0</v>
      </c>
      <c r="L266" s="17">
        <v>723935.32650429138</v>
      </c>
      <c r="M266" s="17">
        <v>0</v>
      </c>
      <c r="N266" s="14">
        <v>6160431.5010863217</v>
      </c>
      <c r="O266" s="61">
        <v>866929.62635199993</v>
      </c>
      <c r="P266" s="422">
        <v>7027361.1274383217</v>
      </c>
      <c r="R266" s="145"/>
      <c r="S266" s="143">
        <v>7027361.1274383217</v>
      </c>
      <c r="T266" s="61">
        <v>-248416.72416000004</v>
      </c>
      <c r="V266" s="55">
        <v>6778944.403278322</v>
      </c>
      <c r="W266" s="329">
        <v>564912</v>
      </c>
    </row>
    <row r="267" spans="1:23" x14ac:dyDescent="0.25">
      <c r="A267" s="64">
        <v>832</v>
      </c>
      <c r="B267" s="19" t="s">
        <v>270</v>
      </c>
      <c r="C267" s="17">
        <v>4133</v>
      </c>
      <c r="D267" s="17">
        <v>14512890.540000003</v>
      </c>
      <c r="E267" s="17">
        <v>6959277.0180565938</v>
      </c>
      <c r="F267" s="17">
        <v>2371244.3248617416</v>
      </c>
      <c r="G267" s="17">
        <v>23843411.882918339</v>
      </c>
      <c r="H267" s="47">
        <v>3599.08</v>
      </c>
      <c r="I267" s="6">
        <v>14874997.640000001</v>
      </c>
      <c r="J267" s="6">
        <v>8968414.2429183386</v>
      </c>
      <c r="K267" s="60">
        <v>4304719.8409505291</v>
      </c>
      <c r="L267" s="17">
        <v>1021188.6755149614</v>
      </c>
      <c r="M267" s="17">
        <v>0</v>
      </c>
      <c r="N267" s="14">
        <v>14294322.759383829</v>
      </c>
      <c r="O267" s="61">
        <v>3821793.3922302448</v>
      </c>
      <c r="P267" s="422">
        <v>18116116.151614074</v>
      </c>
      <c r="R267" s="145"/>
      <c r="S267" s="143">
        <v>18116116.151614074</v>
      </c>
      <c r="T267" s="61">
        <v>-20903.263200000001</v>
      </c>
      <c r="V267" s="55">
        <v>18095212.888414074</v>
      </c>
      <c r="W267" s="329">
        <v>1507934</v>
      </c>
    </row>
    <row r="268" spans="1:23" x14ac:dyDescent="0.25">
      <c r="A268" s="64">
        <v>833</v>
      </c>
      <c r="B268" s="19" t="s">
        <v>271</v>
      </c>
      <c r="C268" s="17">
        <v>1622</v>
      </c>
      <c r="D268" s="17">
        <v>6309564.5500000007</v>
      </c>
      <c r="E268" s="17">
        <v>2161767.7811972871</v>
      </c>
      <c r="F268" s="17">
        <v>467509.27352477534</v>
      </c>
      <c r="G268" s="17">
        <v>8938841.604722064</v>
      </c>
      <c r="H268" s="47">
        <v>3599.08</v>
      </c>
      <c r="I268" s="6">
        <v>5837707.7599999998</v>
      </c>
      <c r="J268" s="6">
        <v>3101133.8447220642</v>
      </c>
      <c r="K268" s="60">
        <v>37416.954260508872</v>
      </c>
      <c r="L268" s="17">
        <v>523727.48872090073</v>
      </c>
      <c r="M268" s="17">
        <v>86251.062344249382</v>
      </c>
      <c r="N268" s="14">
        <v>3748529.3500477234</v>
      </c>
      <c r="O268" s="61">
        <v>941587.15671903547</v>
      </c>
      <c r="P268" s="422">
        <v>4690116.5067667589</v>
      </c>
      <c r="R268" s="145"/>
      <c r="S268" s="143">
        <v>4690116.5067667589</v>
      </c>
      <c r="T268" s="61">
        <v>72933.504000000001</v>
      </c>
      <c r="V268" s="55">
        <v>4763050.0107667586</v>
      </c>
      <c r="W268" s="329">
        <v>396921</v>
      </c>
    </row>
    <row r="269" spans="1:23" x14ac:dyDescent="0.25">
      <c r="A269" s="64">
        <v>834</v>
      </c>
      <c r="B269" s="19" t="s">
        <v>272</v>
      </c>
      <c r="C269" s="17">
        <v>6241</v>
      </c>
      <c r="D269" s="17">
        <v>22941033.43</v>
      </c>
      <c r="E269" s="17">
        <v>6956753.7610878199</v>
      </c>
      <c r="F269" s="17">
        <v>1118471.0632375036</v>
      </c>
      <c r="G269" s="17">
        <v>31016258.254325323</v>
      </c>
      <c r="H269" s="47">
        <v>3599.08</v>
      </c>
      <c r="I269" s="6">
        <v>22461858.280000001</v>
      </c>
      <c r="J269" s="6">
        <v>8554399.9743253216</v>
      </c>
      <c r="K269" s="60">
        <v>91628.980983874542</v>
      </c>
      <c r="L269" s="17">
        <v>1474225.837979014</v>
      </c>
      <c r="M269" s="17">
        <v>0</v>
      </c>
      <c r="N269" s="14">
        <v>10120254.793288209</v>
      </c>
      <c r="O269" s="61">
        <v>2852944.5499364096</v>
      </c>
      <c r="P269" s="422">
        <v>12973199.343224619</v>
      </c>
      <c r="R269" s="145"/>
      <c r="S269" s="143">
        <v>12973199.343224619</v>
      </c>
      <c r="T269" s="61">
        <v>-60521.784480000002</v>
      </c>
      <c r="V269" s="55">
        <v>12912677.558744619</v>
      </c>
      <c r="W269" s="329">
        <v>1076056</v>
      </c>
    </row>
    <row r="270" spans="1:23" x14ac:dyDescent="0.25">
      <c r="A270" s="64">
        <v>837</v>
      </c>
      <c r="B270" s="19" t="s">
        <v>273</v>
      </c>
      <c r="C270" s="17">
        <v>228274</v>
      </c>
      <c r="D270" s="17">
        <v>695683907.25000012</v>
      </c>
      <c r="E270" s="17">
        <v>244748043.17993179</v>
      </c>
      <c r="F270" s="17">
        <v>63488388.634898528</v>
      </c>
      <c r="G270" s="17">
        <v>1003920339.0648304</v>
      </c>
      <c r="H270" s="47">
        <v>3599.08</v>
      </c>
      <c r="I270" s="6">
        <v>821576387.91999996</v>
      </c>
      <c r="J270" s="6">
        <v>182343951.14483047</v>
      </c>
      <c r="K270" s="60">
        <v>11723233.881905826</v>
      </c>
      <c r="L270" s="17">
        <v>30723777.563344516</v>
      </c>
      <c r="M270" s="17">
        <v>0</v>
      </c>
      <c r="N270" s="14">
        <v>224790962.5900808</v>
      </c>
      <c r="O270" s="61">
        <v>7073312.6961579574</v>
      </c>
      <c r="P270" s="422">
        <v>231864275.28623876</v>
      </c>
      <c r="R270" s="145"/>
      <c r="S270" s="143">
        <v>231864275.28623876</v>
      </c>
      <c r="T270" s="61">
        <v>-9434558.2581119984</v>
      </c>
      <c r="V270" s="55">
        <v>222429717.02812678</v>
      </c>
      <c r="W270" s="329">
        <v>18535810</v>
      </c>
    </row>
    <row r="271" spans="1:23" x14ac:dyDescent="0.25">
      <c r="A271" s="64">
        <v>844</v>
      </c>
      <c r="B271" s="19" t="s">
        <v>274</v>
      </c>
      <c r="C271" s="17">
        <v>1611</v>
      </c>
      <c r="D271" s="17">
        <v>5961250.4500000011</v>
      </c>
      <c r="E271" s="17">
        <v>3611836.5208217185</v>
      </c>
      <c r="F271" s="17">
        <v>505186.88203310437</v>
      </c>
      <c r="G271" s="17">
        <v>10078273.852854824</v>
      </c>
      <c r="H271" s="47">
        <v>3599.08</v>
      </c>
      <c r="I271" s="6">
        <v>5798117.8799999999</v>
      </c>
      <c r="J271" s="6">
        <v>4280155.9728548238</v>
      </c>
      <c r="K271" s="60">
        <v>205324.6801713492</v>
      </c>
      <c r="L271" s="17">
        <v>588648.60254315415</v>
      </c>
      <c r="M271" s="17">
        <v>58748.87083248976</v>
      </c>
      <c r="N271" s="14">
        <v>5132878.1264018165</v>
      </c>
      <c r="O271" s="61">
        <v>1674938.2325320481</v>
      </c>
      <c r="P271" s="422">
        <v>6807816.3589338642</v>
      </c>
      <c r="R271" s="145"/>
      <c r="S271" s="143">
        <v>6807816.3589338642</v>
      </c>
      <c r="T271" s="61">
        <v>-19535.759999999995</v>
      </c>
      <c r="V271" s="55">
        <v>6788280.5989338644</v>
      </c>
      <c r="W271" s="329">
        <v>565690</v>
      </c>
    </row>
    <row r="272" spans="1:23" x14ac:dyDescent="0.25">
      <c r="A272" s="64">
        <v>845</v>
      </c>
      <c r="B272" s="19" t="s">
        <v>275</v>
      </c>
      <c r="C272" s="17">
        <v>3099</v>
      </c>
      <c r="D272" s="17">
        <v>12045315.59</v>
      </c>
      <c r="E272" s="17">
        <v>4032563.0047857491</v>
      </c>
      <c r="F272" s="17">
        <v>1563147.6948079185</v>
      </c>
      <c r="G272" s="17">
        <v>17641026.289593667</v>
      </c>
      <c r="H272" s="47">
        <v>3599.08</v>
      </c>
      <c r="I272" s="6">
        <v>11153548.92</v>
      </c>
      <c r="J272" s="6">
        <v>6487477.3695936669</v>
      </c>
      <c r="K272" s="60">
        <v>548754.40278702381</v>
      </c>
      <c r="L272" s="17">
        <v>1044718.2016505841</v>
      </c>
      <c r="M272" s="17">
        <v>0</v>
      </c>
      <c r="N272" s="14">
        <v>8080949.9740312751</v>
      </c>
      <c r="O272" s="61">
        <v>2328215.3990687174</v>
      </c>
      <c r="P272" s="422">
        <v>10409165.373099992</v>
      </c>
      <c r="R272" s="145"/>
      <c r="S272" s="143">
        <v>10409165.373099992</v>
      </c>
      <c r="T272" s="61">
        <v>23508.031200000001</v>
      </c>
      <c r="V272" s="55">
        <v>10432673.404299991</v>
      </c>
      <c r="W272" s="329">
        <v>869389</v>
      </c>
    </row>
    <row r="273" spans="1:23" x14ac:dyDescent="0.25">
      <c r="A273" s="64">
        <v>846</v>
      </c>
      <c r="B273" s="19" t="s">
        <v>276</v>
      </c>
      <c r="C273" s="17">
        <v>5363</v>
      </c>
      <c r="D273" s="17">
        <v>20929019.5</v>
      </c>
      <c r="E273" s="17">
        <v>8942573.4790401254</v>
      </c>
      <c r="F273" s="17">
        <v>1023387.4966228474</v>
      </c>
      <c r="G273" s="17">
        <v>30894980.475662969</v>
      </c>
      <c r="H273" s="47">
        <v>3599.08</v>
      </c>
      <c r="I273" s="6">
        <v>19301866.039999999</v>
      </c>
      <c r="J273" s="6">
        <v>11593114.43566297</v>
      </c>
      <c r="K273" s="60">
        <v>180055.05586687123</v>
      </c>
      <c r="L273" s="17">
        <v>1680571.2313701361</v>
      </c>
      <c r="M273" s="17">
        <v>0</v>
      </c>
      <c r="N273" s="14">
        <v>13453740.722899977</v>
      </c>
      <c r="O273" s="61">
        <v>4950775.7113454556</v>
      </c>
      <c r="P273" s="422">
        <v>18404516.434245434</v>
      </c>
      <c r="R273" s="145"/>
      <c r="S273" s="143">
        <v>18404516.434245434</v>
      </c>
      <c r="T273" s="61">
        <v>75603.391199999984</v>
      </c>
      <c r="V273" s="55">
        <v>18480119.825445432</v>
      </c>
      <c r="W273" s="329">
        <v>1540010</v>
      </c>
    </row>
    <row r="274" spans="1:23" x14ac:dyDescent="0.25">
      <c r="A274" s="64">
        <v>848</v>
      </c>
      <c r="B274" s="19" t="s">
        <v>277</v>
      </c>
      <c r="C274" s="17">
        <v>4653</v>
      </c>
      <c r="D274" s="17">
        <v>16324947.079999998</v>
      </c>
      <c r="E274" s="17">
        <v>8260353.792342429</v>
      </c>
      <c r="F274" s="17">
        <v>1747666.4596798662</v>
      </c>
      <c r="G274" s="17">
        <v>26332967.332022294</v>
      </c>
      <c r="H274" s="47">
        <v>3599.08</v>
      </c>
      <c r="I274" s="6">
        <v>16746519.24</v>
      </c>
      <c r="J274" s="6">
        <v>9586448.0920222942</v>
      </c>
      <c r="K274" s="60">
        <v>309693.18958750542</v>
      </c>
      <c r="L274" s="17">
        <v>1895364.4693591797</v>
      </c>
      <c r="M274" s="17">
        <v>0</v>
      </c>
      <c r="N274" s="14">
        <v>11791505.75096898</v>
      </c>
      <c r="O274" s="61">
        <v>4545906.0680496562</v>
      </c>
      <c r="P274" s="422">
        <v>16337411.819018636</v>
      </c>
      <c r="R274" s="145"/>
      <c r="S274" s="143">
        <v>16337411.819018636</v>
      </c>
      <c r="T274" s="61">
        <v>-39813.878880000018</v>
      </c>
      <c r="V274" s="55">
        <v>16297597.940138636</v>
      </c>
      <c r="W274" s="329">
        <v>1358133</v>
      </c>
    </row>
    <row r="275" spans="1:23" x14ac:dyDescent="0.25">
      <c r="A275" s="64">
        <v>849</v>
      </c>
      <c r="B275" s="19" t="s">
        <v>278</v>
      </c>
      <c r="C275" s="17">
        <v>3232</v>
      </c>
      <c r="D275" s="17">
        <v>12767849.619999999</v>
      </c>
      <c r="E275" s="17">
        <v>3957546.753969505</v>
      </c>
      <c r="F275" s="17">
        <v>783283.62700096355</v>
      </c>
      <c r="G275" s="17">
        <v>17508680.000970468</v>
      </c>
      <c r="H275" s="47">
        <v>3599.08</v>
      </c>
      <c r="I275" s="6">
        <v>11632226.560000001</v>
      </c>
      <c r="J275" s="6">
        <v>5876453.4409704674</v>
      </c>
      <c r="K275" s="60">
        <v>163513.70741055321</v>
      </c>
      <c r="L275" s="17">
        <v>953362.39081320784</v>
      </c>
      <c r="M275" s="17">
        <v>0</v>
      </c>
      <c r="N275" s="14">
        <v>6993329.5391942291</v>
      </c>
      <c r="O275" s="61">
        <v>3224221.0022623264</v>
      </c>
      <c r="P275" s="422">
        <v>10217550.541456556</v>
      </c>
      <c r="R275" s="145"/>
      <c r="S275" s="143">
        <v>10217550.541456556</v>
      </c>
      <c r="T275" s="61">
        <v>148471.77600000001</v>
      </c>
      <c r="V275" s="55">
        <v>10366022.317456556</v>
      </c>
      <c r="W275" s="329">
        <v>863835</v>
      </c>
    </row>
    <row r="276" spans="1:23" x14ac:dyDescent="0.25">
      <c r="A276" s="64">
        <v>850</v>
      </c>
      <c r="B276" s="19" t="s">
        <v>279</v>
      </c>
      <c r="C276" s="17">
        <v>2432</v>
      </c>
      <c r="D276" s="17">
        <v>9151781.9000000004</v>
      </c>
      <c r="E276" s="17">
        <v>2966497.6827737344</v>
      </c>
      <c r="F276" s="17">
        <v>559771.52684489952</v>
      </c>
      <c r="G276" s="17">
        <v>12678051.109618634</v>
      </c>
      <c r="H276" s="47">
        <v>3599.08</v>
      </c>
      <c r="I276" s="6">
        <v>8752962.5600000005</v>
      </c>
      <c r="J276" s="6">
        <v>3925088.5496186335</v>
      </c>
      <c r="K276" s="60">
        <v>31963.137928360735</v>
      </c>
      <c r="L276" s="17">
        <v>779552.76054526807</v>
      </c>
      <c r="M276" s="17">
        <v>0</v>
      </c>
      <c r="N276" s="14">
        <v>4736604.4480922623</v>
      </c>
      <c r="O276" s="61">
        <v>1746967.278442926</v>
      </c>
      <c r="P276" s="422">
        <v>6483571.726535188</v>
      </c>
      <c r="R276" s="145"/>
      <c r="S276" s="143">
        <v>6483571.726535188</v>
      </c>
      <c r="T276" s="61">
        <v>206792.53152000002</v>
      </c>
      <c r="V276" s="55">
        <v>6690364.2580551878</v>
      </c>
      <c r="W276" s="329">
        <v>557530</v>
      </c>
    </row>
    <row r="277" spans="1:23" x14ac:dyDescent="0.25">
      <c r="A277" s="64">
        <v>851</v>
      </c>
      <c r="B277" s="19" t="s">
        <v>280</v>
      </c>
      <c r="C277" s="17">
        <v>22117</v>
      </c>
      <c r="D277" s="17">
        <v>77674064.5</v>
      </c>
      <c r="E277" s="17">
        <v>24357242.290253762</v>
      </c>
      <c r="F277" s="17">
        <v>4651590.7099780533</v>
      </c>
      <c r="G277" s="17">
        <v>106682897.50023182</v>
      </c>
      <c r="H277" s="47">
        <v>3599.08</v>
      </c>
      <c r="I277" s="6">
        <v>79600852.359999999</v>
      </c>
      <c r="J277" s="6">
        <v>27082045.140231818</v>
      </c>
      <c r="K277" s="60">
        <v>1022794.0857575822</v>
      </c>
      <c r="L277" s="17">
        <v>2902748.5925772483</v>
      </c>
      <c r="M277" s="17">
        <v>0</v>
      </c>
      <c r="N277" s="14">
        <v>31007587.81856665</v>
      </c>
      <c r="O277" s="61">
        <v>8420200.9113131724</v>
      </c>
      <c r="P277" s="422">
        <v>39427788.729879826</v>
      </c>
      <c r="R277" s="145"/>
      <c r="S277" s="143">
        <v>39427788.729879826</v>
      </c>
      <c r="T277" s="61">
        <v>119246.27904000011</v>
      </c>
      <c r="V277" s="55">
        <v>39547035.008919828</v>
      </c>
      <c r="W277" s="329">
        <v>3295586</v>
      </c>
    </row>
    <row r="278" spans="1:23" x14ac:dyDescent="0.25">
      <c r="A278" s="64">
        <v>853</v>
      </c>
      <c r="B278" s="19" t="s">
        <v>281</v>
      </c>
      <c r="C278" s="17">
        <v>187604</v>
      </c>
      <c r="D278" s="17">
        <v>581114594.06999993</v>
      </c>
      <c r="E278" s="17">
        <v>202471335.94195428</v>
      </c>
      <c r="F278" s="17">
        <v>71885819.867057577</v>
      </c>
      <c r="G278" s="17">
        <v>855471749.87901175</v>
      </c>
      <c r="H278" s="47">
        <v>3599.08</v>
      </c>
      <c r="I278" s="6">
        <v>675201804.31999993</v>
      </c>
      <c r="J278" s="6">
        <v>180269945.55901182</v>
      </c>
      <c r="K278" s="60">
        <v>9796625.2892437615</v>
      </c>
      <c r="L278" s="17">
        <v>31385731.310392052</v>
      </c>
      <c r="M278" s="17">
        <v>0</v>
      </c>
      <c r="N278" s="14">
        <v>221452302.15864763</v>
      </c>
      <c r="O278" s="61">
        <v>-1027344.6763409525</v>
      </c>
      <c r="P278" s="422">
        <v>220424957.48230666</v>
      </c>
      <c r="R278" s="145"/>
      <c r="S278" s="143">
        <v>220424957.48230666</v>
      </c>
      <c r="T278" s="61">
        <v>-2244792.9695519982</v>
      </c>
      <c r="V278" s="55">
        <v>218180164.51275465</v>
      </c>
      <c r="W278" s="329">
        <v>18181680</v>
      </c>
    </row>
    <row r="279" spans="1:23" x14ac:dyDescent="0.25">
      <c r="A279" s="64">
        <v>854</v>
      </c>
      <c r="B279" s="19" t="s">
        <v>282</v>
      </c>
      <c r="C279" s="17">
        <v>3565</v>
      </c>
      <c r="D279" s="17">
        <v>12776505.27</v>
      </c>
      <c r="E279" s="17">
        <v>6399443.6723053912</v>
      </c>
      <c r="F279" s="17">
        <v>1818185.8697759763</v>
      </c>
      <c r="G279" s="17">
        <v>20994134.812081367</v>
      </c>
      <c r="H279" s="47">
        <v>3599.08</v>
      </c>
      <c r="I279" s="6">
        <v>12830720.199999999</v>
      </c>
      <c r="J279" s="6">
        <v>8163414.6120813675</v>
      </c>
      <c r="K279" s="60">
        <v>3833656.2725178753</v>
      </c>
      <c r="L279" s="17">
        <v>812537.71249639511</v>
      </c>
      <c r="M279" s="17">
        <v>0</v>
      </c>
      <c r="N279" s="14">
        <v>12809608.597095637</v>
      </c>
      <c r="O279" s="61">
        <v>2567089.9503091346</v>
      </c>
      <c r="P279" s="422">
        <v>15376698.547404772</v>
      </c>
      <c r="R279" s="145"/>
      <c r="S279" s="143">
        <v>15376698.547404772</v>
      </c>
      <c r="T279" s="61">
        <v>-64402.888800000001</v>
      </c>
      <c r="V279" s="55">
        <v>15312295.658604771</v>
      </c>
      <c r="W279" s="329">
        <v>1276025</v>
      </c>
    </row>
    <row r="280" spans="1:23" x14ac:dyDescent="0.25">
      <c r="A280" s="64">
        <v>857</v>
      </c>
      <c r="B280" s="19" t="s">
        <v>283</v>
      </c>
      <c r="C280" s="17">
        <v>2643</v>
      </c>
      <c r="D280" s="17">
        <v>9167410.8200000022</v>
      </c>
      <c r="E280" s="17">
        <v>5631459.7677296028</v>
      </c>
      <c r="F280" s="17">
        <v>841579.11477062444</v>
      </c>
      <c r="G280" s="17">
        <v>15640449.70250023</v>
      </c>
      <c r="H280" s="47">
        <v>3599.08</v>
      </c>
      <c r="I280" s="6">
        <v>9512368.4399999995</v>
      </c>
      <c r="J280" s="6">
        <v>6128081.2625002302</v>
      </c>
      <c r="K280" s="60">
        <v>237343.53104959871</v>
      </c>
      <c r="L280" s="17">
        <v>929036.7682365129</v>
      </c>
      <c r="M280" s="17">
        <v>0</v>
      </c>
      <c r="N280" s="14">
        <v>7294461.5617863424</v>
      </c>
      <c r="O280" s="61">
        <v>2564361.26570909</v>
      </c>
      <c r="P280" s="422">
        <v>9858822.8274954334</v>
      </c>
      <c r="R280" s="145"/>
      <c r="S280" s="143">
        <v>9858822.8274954334</v>
      </c>
      <c r="T280" s="61">
        <v>337317.45600000001</v>
      </c>
      <c r="V280" s="55">
        <v>10196140.283495434</v>
      </c>
      <c r="W280" s="329">
        <v>849678</v>
      </c>
    </row>
    <row r="281" spans="1:23" x14ac:dyDescent="0.25">
      <c r="A281" s="64">
        <v>858</v>
      </c>
      <c r="B281" s="19" t="s">
        <v>284</v>
      </c>
      <c r="C281" s="17">
        <v>38588</v>
      </c>
      <c r="D281" s="17">
        <v>131489838.43000001</v>
      </c>
      <c r="E281" s="17">
        <v>35041826.195934094</v>
      </c>
      <c r="F281" s="17">
        <v>6226686.9025022434</v>
      </c>
      <c r="G281" s="17">
        <v>172758351.52843633</v>
      </c>
      <c r="H281" s="47">
        <v>3599.08</v>
      </c>
      <c r="I281" s="6">
        <v>138881299.03999999</v>
      </c>
      <c r="J281" s="6">
        <v>33877052.488436341</v>
      </c>
      <c r="K281" s="60">
        <v>910859.29730676778</v>
      </c>
      <c r="L281" s="17">
        <v>2121949.2150318222</v>
      </c>
      <c r="M281" s="17">
        <v>0</v>
      </c>
      <c r="N281" s="14">
        <v>36909861.000774935</v>
      </c>
      <c r="O281" s="61">
        <v>-9419739.4010963943</v>
      </c>
      <c r="P281" s="422">
        <v>27490121.599678539</v>
      </c>
      <c r="R281" s="145"/>
      <c r="S281" s="143">
        <v>27490121.599678539</v>
      </c>
      <c r="T281" s="61">
        <v>53639.987424000632</v>
      </c>
      <c r="V281" s="55">
        <v>27543761.58710254</v>
      </c>
      <c r="W281" s="329">
        <v>2295313</v>
      </c>
    </row>
    <row r="282" spans="1:23" x14ac:dyDescent="0.25">
      <c r="A282" s="64">
        <v>859</v>
      </c>
      <c r="B282" s="19" t="s">
        <v>285</v>
      </c>
      <c r="C282" s="17">
        <v>6750</v>
      </c>
      <c r="D282" s="17">
        <v>28818869.66</v>
      </c>
      <c r="E282" s="17">
        <v>6086804.1431179801</v>
      </c>
      <c r="F282" s="17">
        <v>986101.80856457027</v>
      </c>
      <c r="G282" s="17">
        <v>35891775.611682557</v>
      </c>
      <c r="H282" s="47">
        <v>3599.08</v>
      </c>
      <c r="I282" s="6">
        <v>24293790</v>
      </c>
      <c r="J282" s="6">
        <v>11597985.611682557</v>
      </c>
      <c r="K282" s="60">
        <v>69668.344135988926</v>
      </c>
      <c r="L282" s="17">
        <v>1142196.4887064896</v>
      </c>
      <c r="M282" s="17">
        <v>0</v>
      </c>
      <c r="N282" s="14">
        <v>12809850.444525035</v>
      </c>
      <c r="O282" s="61">
        <v>6879363.3386575617</v>
      </c>
      <c r="P282" s="422">
        <v>19689213.783182599</v>
      </c>
      <c r="R282" s="145"/>
      <c r="S282" s="143">
        <v>19689213.783182599</v>
      </c>
      <c r="T282" s="61">
        <v>-105037.26960000003</v>
      </c>
      <c r="V282" s="55">
        <v>19584176.513582598</v>
      </c>
      <c r="W282" s="329">
        <v>1632015</v>
      </c>
    </row>
    <row r="283" spans="1:23" x14ac:dyDescent="0.25">
      <c r="A283" s="64">
        <v>886</v>
      </c>
      <c r="B283" s="19" t="s">
        <v>286</v>
      </c>
      <c r="C283" s="17">
        <v>13312</v>
      </c>
      <c r="D283" s="17">
        <v>47908945.380000003</v>
      </c>
      <c r="E283" s="17">
        <v>13620472.9103084</v>
      </c>
      <c r="F283" s="17">
        <v>2021070.375335345</v>
      </c>
      <c r="G283" s="17">
        <v>63550488.665643744</v>
      </c>
      <c r="H283" s="47">
        <v>3599.08</v>
      </c>
      <c r="I283" s="6">
        <v>47910952.960000001</v>
      </c>
      <c r="J283" s="6">
        <v>15639535.705643743</v>
      </c>
      <c r="K283" s="60">
        <v>221624.98495948219</v>
      </c>
      <c r="L283" s="17">
        <v>2206491.118755484</v>
      </c>
      <c r="M283" s="17">
        <v>0</v>
      </c>
      <c r="N283" s="14">
        <v>18067651.809358709</v>
      </c>
      <c r="O283" s="61">
        <v>4674317.8979551261</v>
      </c>
      <c r="P283" s="422">
        <v>22741969.707313836</v>
      </c>
      <c r="R283" s="145"/>
      <c r="S283" s="143">
        <v>22741969.707313836</v>
      </c>
      <c r="T283" s="61">
        <v>-17200.585488000128</v>
      </c>
      <c r="V283" s="55">
        <v>22724769.121825837</v>
      </c>
      <c r="W283" s="329">
        <v>1893731</v>
      </c>
    </row>
    <row r="284" spans="1:23" x14ac:dyDescent="0.25">
      <c r="A284" s="64">
        <v>887</v>
      </c>
      <c r="B284" s="19" t="s">
        <v>287</v>
      </c>
      <c r="C284" s="17">
        <v>4858</v>
      </c>
      <c r="D284" s="17">
        <v>17906138.890000001</v>
      </c>
      <c r="E284" s="17">
        <v>6556998.1895298818</v>
      </c>
      <c r="F284" s="17">
        <v>1243088.3821586927</v>
      </c>
      <c r="G284" s="17">
        <v>25706225.461688574</v>
      </c>
      <c r="H284" s="47">
        <v>3599.08</v>
      </c>
      <c r="I284" s="6">
        <v>17484330.640000001</v>
      </c>
      <c r="J284" s="6">
        <v>8221894.8216885738</v>
      </c>
      <c r="K284" s="60">
        <v>131369.10910934312</v>
      </c>
      <c r="L284" s="17">
        <v>1434522.2235924779</v>
      </c>
      <c r="M284" s="17">
        <v>0</v>
      </c>
      <c r="N284" s="14">
        <v>9787786.1543903947</v>
      </c>
      <c r="O284" s="61">
        <v>4068737.9462799984</v>
      </c>
      <c r="P284" s="422">
        <v>13856524.100670394</v>
      </c>
      <c r="R284" s="145"/>
      <c r="S284" s="143">
        <v>13856524.100670394</v>
      </c>
      <c r="T284" s="61">
        <v>24536.914560000063</v>
      </c>
      <c r="V284" s="55">
        <v>13881061.015230393</v>
      </c>
      <c r="W284" s="329">
        <v>1156755</v>
      </c>
    </row>
    <row r="285" spans="1:23" x14ac:dyDescent="0.25">
      <c r="A285" s="64">
        <v>889</v>
      </c>
      <c r="B285" s="19" t="s">
        <v>288</v>
      </c>
      <c r="C285" s="17">
        <v>2824</v>
      </c>
      <c r="D285" s="17">
        <v>10776423.869999999</v>
      </c>
      <c r="E285" s="17">
        <v>5261630.162286588</v>
      </c>
      <c r="F285" s="17">
        <v>1674471.7682200146</v>
      </c>
      <c r="G285" s="17">
        <v>17712525.800506603</v>
      </c>
      <c r="H285" s="47">
        <v>3599.08</v>
      </c>
      <c r="I285" s="6">
        <v>10163801.92</v>
      </c>
      <c r="J285" s="6">
        <v>7548723.880506603</v>
      </c>
      <c r="K285" s="60">
        <v>405282.4586684368</v>
      </c>
      <c r="L285" s="17">
        <v>757508.7853400195</v>
      </c>
      <c r="M285" s="17">
        <v>88428.132151491998</v>
      </c>
      <c r="N285" s="14">
        <v>8799943.2566665523</v>
      </c>
      <c r="O285" s="61">
        <v>2503115.364401951</v>
      </c>
      <c r="P285" s="422">
        <v>11303058.621068504</v>
      </c>
      <c r="R285" s="145"/>
      <c r="S285" s="143">
        <v>11303058.621068504</v>
      </c>
      <c r="T285" s="61">
        <v>138808.08672000002</v>
      </c>
      <c r="V285" s="55">
        <v>11441866.707788505</v>
      </c>
      <c r="W285" s="329">
        <v>953489</v>
      </c>
    </row>
    <row r="286" spans="1:23" x14ac:dyDescent="0.25">
      <c r="A286" s="64">
        <v>890</v>
      </c>
      <c r="B286" s="19" t="s">
        <v>289</v>
      </c>
      <c r="C286" s="17">
        <v>1241</v>
      </c>
      <c r="D286" s="17">
        <v>4253883</v>
      </c>
      <c r="E286" s="17">
        <v>1409613.420025853</v>
      </c>
      <c r="F286" s="17">
        <v>1218430.1972967105</v>
      </c>
      <c r="G286" s="17">
        <v>6881926.6173225641</v>
      </c>
      <c r="H286" s="47">
        <v>3599.08</v>
      </c>
      <c r="I286" s="6">
        <v>4466458.28</v>
      </c>
      <c r="J286" s="6">
        <v>2415468.3373225639</v>
      </c>
      <c r="K286" s="60">
        <v>3024599.4212446101</v>
      </c>
      <c r="L286" s="17">
        <v>686680.45806520816</v>
      </c>
      <c r="M286" s="17">
        <v>-65874.396467616796</v>
      </c>
      <c r="N286" s="14">
        <v>6060873.8201647652</v>
      </c>
      <c r="O286" s="61">
        <v>716633.02116240957</v>
      </c>
      <c r="P286" s="422">
        <v>6777506.8413271746</v>
      </c>
      <c r="R286" s="145"/>
      <c r="S286" s="143">
        <v>6777506.8413271746</v>
      </c>
      <c r="T286" s="61">
        <v>6511.92</v>
      </c>
      <c r="V286" s="55">
        <v>6784018.7613271745</v>
      </c>
      <c r="W286" s="329">
        <v>565335</v>
      </c>
    </row>
    <row r="287" spans="1:23" x14ac:dyDescent="0.25">
      <c r="A287" s="64">
        <v>892</v>
      </c>
      <c r="B287" s="19" t="s">
        <v>290</v>
      </c>
      <c r="C287" s="17">
        <v>3717</v>
      </c>
      <c r="D287" s="17">
        <v>14540733.540000001</v>
      </c>
      <c r="E287" s="17">
        <v>3682057.2175048636</v>
      </c>
      <c r="F287" s="17">
        <v>701480.46227146417</v>
      </c>
      <c r="G287" s="17">
        <v>18924271.219776329</v>
      </c>
      <c r="H287" s="47">
        <v>3599.08</v>
      </c>
      <c r="I287" s="6">
        <v>13377780.359999999</v>
      </c>
      <c r="J287" s="6">
        <v>5546490.8597763292</v>
      </c>
      <c r="K287" s="60">
        <v>43401.083616389958</v>
      </c>
      <c r="L287" s="17">
        <v>860471.64920851972</v>
      </c>
      <c r="M287" s="17">
        <v>0</v>
      </c>
      <c r="N287" s="14">
        <v>6450363.5926012387</v>
      </c>
      <c r="O287" s="61">
        <v>3190080.8967921948</v>
      </c>
      <c r="P287" s="422">
        <v>9640444.4893934336</v>
      </c>
      <c r="R287" s="145"/>
      <c r="S287" s="143">
        <v>9640444.4893934336</v>
      </c>
      <c r="T287" s="61">
        <v>90137.996640000027</v>
      </c>
      <c r="V287" s="55">
        <v>9730582.486033434</v>
      </c>
      <c r="W287" s="329">
        <v>810882</v>
      </c>
    </row>
    <row r="288" spans="1:23" x14ac:dyDescent="0.25">
      <c r="A288" s="64">
        <v>893</v>
      </c>
      <c r="B288" s="19" t="s">
        <v>291</v>
      </c>
      <c r="C288" s="17">
        <v>7516</v>
      </c>
      <c r="D288" s="17">
        <v>28257245.789999999</v>
      </c>
      <c r="E288" s="17">
        <v>7447292.1860978603</v>
      </c>
      <c r="F288" s="17">
        <v>3774147.8400741485</v>
      </c>
      <c r="G288" s="17">
        <v>39478685.816172011</v>
      </c>
      <c r="H288" s="47">
        <v>3599.08</v>
      </c>
      <c r="I288" s="6">
        <v>27050685.280000001</v>
      </c>
      <c r="J288" s="6">
        <v>12428000.53617201</v>
      </c>
      <c r="K288" s="60">
        <v>272384.02794120822</v>
      </c>
      <c r="L288" s="17">
        <v>2137204.817134798</v>
      </c>
      <c r="M288" s="17">
        <v>0</v>
      </c>
      <c r="N288" s="14">
        <v>14837589.381248016</v>
      </c>
      <c r="O288" s="61">
        <v>2813753.8253599997</v>
      </c>
      <c r="P288" s="422">
        <v>17651343.206608016</v>
      </c>
      <c r="R288" s="145"/>
      <c r="S288" s="143">
        <v>17651343.206608016</v>
      </c>
      <c r="T288" s="61">
        <v>-90085.901279999991</v>
      </c>
      <c r="V288" s="55">
        <v>17561257.305328015</v>
      </c>
      <c r="W288" s="329">
        <v>1463438</v>
      </c>
    </row>
    <row r="289" spans="1:23" x14ac:dyDescent="0.25">
      <c r="A289" s="64">
        <v>895</v>
      </c>
      <c r="B289" s="19" t="s">
        <v>292</v>
      </c>
      <c r="C289" s="17">
        <v>15404</v>
      </c>
      <c r="D289" s="17">
        <v>51846978.250000007</v>
      </c>
      <c r="E289" s="17">
        <v>20740311.431340888</v>
      </c>
      <c r="F289" s="17">
        <v>2570678.7274481384</v>
      </c>
      <c r="G289" s="17">
        <v>75157968.408789039</v>
      </c>
      <c r="H289" s="47">
        <v>3599.08</v>
      </c>
      <c r="I289" s="6">
        <v>55440228.32</v>
      </c>
      <c r="J289" s="6">
        <v>19717740.088789038</v>
      </c>
      <c r="K289" s="60">
        <v>659258.54196299519</v>
      </c>
      <c r="L289" s="17">
        <v>2961753.6711514704</v>
      </c>
      <c r="M289" s="17">
        <v>0</v>
      </c>
      <c r="N289" s="14">
        <v>23338752.301903505</v>
      </c>
      <c r="O289" s="61">
        <v>2843667.7846322875</v>
      </c>
      <c r="P289" s="422">
        <v>26182420.086535793</v>
      </c>
      <c r="R289" s="145"/>
      <c r="S289" s="143">
        <v>26182420.086535793</v>
      </c>
      <c r="T289" s="61">
        <v>178491.72719999996</v>
      </c>
      <c r="V289" s="55">
        <v>26360911.813735794</v>
      </c>
      <c r="W289" s="329">
        <v>2196743</v>
      </c>
    </row>
    <row r="290" spans="1:23" x14ac:dyDescent="0.25">
      <c r="A290" s="64">
        <v>905</v>
      </c>
      <c r="B290" s="19" t="s">
        <v>293</v>
      </c>
      <c r="C290" s="17">
        <v>67620</v>
      </c>
      <c r="D290" s="17">
        <v>223674778.75000003</v>
      </c>
      <c r="E290" s="17">
        <v>70781518.067792535</v>
      </c>
      <c r="F290" s="17">
        <v>22784084.521166261</v>
      </c>
      <c r="G290" s="17">
        <v>317240381.3389588</v>
      </c>
      <c r="H290" s="47">
        <v>3599.08</v>
      </c>
      <c r="I290" s="6">
        <v>243369789.59999999</v>
      </c>
      <c r="J290" s="6">
        <v>73870591.738958806</v>
      </c>
      <c r="K290" s="60">
        <v>3619834.322194512</v>
      </c>
      <c r="L290" s="17">
        <v>7943297.3751084879</v>
      </c>
      <c r="M290" s="17">
        <v>0</v>
      </c>
      <c r="N290" s="14">
        <v>85433723.436261803</v>
      </c>
      <c r="O290" s="61">
        <v>-3847527.4003015012</v>
      </c>
      <c r="P290" s="422">
        <v>81586196.035960302</v>
      </c>
      <c r="R290" s="145"/>
      <c r="S290" s="143">
        <v>81586196.035960302</v>
      </c>
      <c r="T290" s="61">
        <v>-3817791.5266079982</v>
      </c>
      <c r="V290" s="55">
        <v>77768404.509352297</v>
      </c>
      <c r="W290" s="329">
        <v>6480700</v>
      </c>
    </row>
    <row r="291" spans="1:23" x14ac:dyDescent="0.25">
      <c r="A291" s="64">
        <v>908</v>
      </c>
      <c r="B291" s="19" t="s">
        <v>294</v>
      </c>
      <c r="C291" s="17">
        <v>21346</v>
      </c>
      <c r="D291" s="17">
        <v>76368290</v>
      </c>
      <c r="E291" s="17">
        <v>25601010.94745357</v>
      </c>
      <c r="F291" s="17">
        <v>3690518.7240000367</v>
      </c>
      <c r="G291" s="17">
        <v>105659819.67145361</v>
      </c>
      <c r="H291" s="47">
        <v>3599.08</v>
      </c>
      <c r="I291" s="6">
        <v>76825961.679999992</v>
      </c>
      <c r="J291" s="6">
        <v>28833857.991453618</v>
      </c>
      <c r="K291" s="60">
        <v>597724.52040544676</v>
      </c>
      <c r="L291" s="17">
        <v>3035733.3579393555</v>
      </c>
      <c r="M291" s="17">
        <v>0</v>
      </c>
      <c r="N291" s="14">
        <v>32467315.869798418</v>
      </c>
      <c r="O291" s="61">
        <v>3550081.8270622762</v>
      </c>
      <c r="P291" s="422">
        <v>36017397.696860693</v>
      </c>
      <c r="R291" s="145"/>
      <c r="S291" s="143">
        <v>36017397.696860693</v>
      </c>
      <c r="T291" s="61">
        <v>33536.387999999919</v>
      </c>
      <c r="V291" s="55">
        <v>36050934.08486069</v>
      </c>
      <c r="W291" s="329">
        <v>3004245</v>
      </c>
    </row>
    <row r="292" spans="1:23" x14ac:dyDescent="0.25">
      <c r="A292" s="64">
        <v>911</v>
      </c>
      <c r="B292" s="19" t="s">
        <v>295</v>
      </c>
      <c r="C292" s="17">
        <v>2245</v>
      </c>
      <c r="D292" s="17">
        <v>8405904.1899999995</v>
      </c>
      <c r="E292" s="17">
        <v>5026826.5788413947</v>
      </c>
      <c r="F292" s="17">
        <v>892292.66699298844</v>
      </c>
      <c r="G292" s="17">
        <v>14325023.435834382</v>
      </c>
      <c r="H292" s="47">
        <v>3599.08</v>
      </c>
      <c r="I292" s="6">
        <v>8079934.5999999996</v>
      </c>
      <c r="J292" s="6">
        <v>6245088.8358343821</v>
      </c>
      <c r="K292" s="60">
        <v>832881.80686650577</v>
      </c>
      <c r="L292" s="17">
        <v>1018486.1820803238</v>
      </c>
      <c r="M292" s="17">
        <v>0</v>
      </c>
      <c r="N292" s="14">
        <v>8096456.824781212</v>
      </c>
      <c r="O292" s="61">
        <v>2008547.6823009523</v>
      </c>
      <c r="P292" s="422">
        <v>10105004.507082164</v>
      </c>
      <c r="R292" s="145"/>
      <c r="S292" s="143">
        <v>10105004.507082164</v>
      </c>
      <c r="T292" s="61">
        <v>18298.495200000005</v>
      </c>
      <c r="V292" s="55">
        <v>10123303.002282165</v>
      </c>
      <c r="W292" s="329">
        <v>843609</v>
      </c>
    </row>
    <row r="293" spans="1:23" x14ac:dyDescent="0.25">
      <c r="A293" s="64">
        <v>915</v>
      </c>
      <c r="B293" s="19" t="s">
        <v>296</v>
      </c>
      <c r="C293" s="17">
        <v>21468</v>
      </c>
      <c r="D293" s="17">
        <v>74066001.640000001</v>
      </c>
      <c r="E293" s="17">
        <v>36437379.469915137</v>
      </c>
      <c r="F293" s="17">
        <v>4474594.3619338693</v>
      </c>
      <c r="G293" s="17">
        <v>114977975.47184901</v>
      </c>
      <c r="H293" s="47">
        <v>3599.08</v>
      </c>
      <c r="I293" s="6">
        <v>77265049.439999998</v>
      </c>
      <c r="J293" s="6">
        <v>37712926.031849012</v>
      </c>
      <c r="K293" s="60">
        <v>958419.86226264632</v>
      </c>
      <c r="L293" s="17">
        <v>4197067.294209037</v>
      </c>
      <c r="M293" s="17">
        <v>0</v>
      </c>
      <c r="N293" s="14">
        <v>42868413.188320696</v>
      </c>
      <c r="O293" s="61">
        <v>7800986.7616925268</v>
      </c>
      <c r="P293" s="422">
        <v>50669399.95001322</v>
      </c>
      <c r="R293" s="145"/>
      <c r="S293" s="143">
        <v>50669399.95001322</v>
      </c>
      <c r="T293" s="61">
        <v>79341.233280000044</v>
      </c>
      <c r="V293" s="55">
        <v>50748741.183293223</v>
      </c>
      <c r="W293" s="329">
        <v>4229062</v>
      </c>
    </row>
    <row r="294" spans="1:23" x14ac:dyDescent="0.25">
      <c r="A294" s="64">
        <v>918</v>
      </c>
      <c r="B294" s="19" t="s">
        <v>297</v>
      </c>
      <c r="C294" s="17">
        <v>2277</v>
      </c>
      <c r="D294" s="17">
        <v>8300768.2000000002</v>
      </c>
      <c r="E294" s="17">
        <v>2928870.6998440963</v>
      </c>
      <c r="F294" s="17">
        <v>432778.81761842233</v>
      </c>
      <c r="G294" s="17">
        <v>11662417.717462519</v>
      </c>
      <c r="H294" s="47">
        <v>3599.08</v>
      </c>
      <c r="I294" s="6">
        <v>8195105.1600000001</v>
      </c>
      <c r="J294" s="6">
        <v>3467312.557462519</v>
      </c>
      <c r="K294" s="60">
        <v>49765.287689223063</v>
      </c>
      <c r="L294" s="17">
        <v>688392.2416063319</v>
      </c>
      <c r="M294" s="17">
        <v>0</v>
      </c>
      <c r="N294" s="14">
        <v>4205470.0867580734</v>
      </c>
      <c r="O294" s="61">
        <v>1559499.0695627904</v>
      </c>
      <c r="P294" s="422">
        <v>5764969.1563208643</v>
      </c>
      <c r="R294" s="145"/>
      <c r="S294" s="143">
        <v>5764969.1563208643</v>
      </c>
      <c r="T294" s="61">
        <v>-13023.84</v>
      </c>
      <c r="V294" s="55">
        <v>5751945.3163208645</v>
      </c>
      <c r="W294" s="329">
        <v>479329</v>
      </c>
    </row>
    <row r="295" spans="1:23" x14ac:dyDescent="0.25">
      <c r="A295" s="64">
        <v>921</v>
      </c>
      <c r="B295" s="19" t="s">
        <v>298</v>
      </c>
      <c r="C295" s="17">
        <v>2148</v>
      </c>
      <c r="D295" s="17">
        <v>8209921.7400000002</v>
      </c>
      <c r="E295" s="17">
        <v>4882658.2425579457</v>
      </c>
      <c r="F295" s="17">
        <v>630388.59746997198</v>
      </c>
      <c r="G295" s="17">
        <v>13722968.580027917</v>
      </c>
      <c r="H295" s="47">
        <v>3599.08</v>
      </c>
      <c r="I295" s="6">
        <v>7730823.8399999999</v>
      </c>
      <c r="J295" s="6">
        <v>5992144.7400279175</v>
      </c>
      <c r="K295" s="60">
        <v>420714.65631189308</v>
      </c>
      <c r="L295" s="17">
        <v>904017.83201071993</v>
      </c>
      <c r="M295" s="17">
        <v>0</v>
      </c>
      <c r="N295" s="14">
        <v>7316877.2283505304</v>
      </c>
      <c r="O295" s="61">
        <v>2403397.1428076196</v>
      </c>
      <c r="P295" s="422">
        <v>9720274.3711581491</v>
      </c>
      <c r="R295" s="145"/>
      <c r="S295" s="143">
        <v>9720274.3711581491</v>
      </c>
      <c r="T295" s="61">
        <v>122945.04960000003</v>
      </c>
      <c r="V295" s="55">
        <v>9843219.4207581487</v>
      </c>
      <c r="W295" s="329">
        <v>820268</v>
      </c>
    </row>
    <row r="296" spans="1:23" x14ac:dyDescent="0.25">
      <c r="A296" s="64">
        <v>922</v>
      </c>
      <c r="B296" s="19" t="s">
        <v>299</v>
      </c>
      <c r="C296" s="17">
        <v>4462</v>
      </c>
      <c r="D296" s="17">
        <v>17116544.050000001</v>
      </c>
      <c r="E296" s="17">
        <v>3768982.9623087351</v>
      </c>
      <c r="F296" s="17">
        <v>703195.24693171331</v>
      </c>
      <c r="G296" s="17">
        <v>21588722.259240448</v>
      </c>
      <c r="H296" s="47">
        <v>3599.08</v>
      </c>
      <c r="I296" s="6">
        <v>16059094.959999999</v>
      </c>
      <c r="J296" s="6">
        <v>5529627.2992404494</v>
      </c>
      <c r="K296" s="60">
        <v>15114.671592035045</v>
      </c>
      <c r="L296" s="17">
        <v>893285.5894386872</v>
      </c>
      <c r="M296" s="17">
        <v>0</v>
      </c>
      <c r="N296" s="14">
        <v>6438027.5602711719</v>
      </c>
      <c r="O296" s="61">
        <v>2010655.5603013965</v>
      </c>
      <c r="P296" s="422">
        <v>8448683.1205725688</v>
      </c>
      <c r="R296" s="145"/>
      <c r="S296" s="143">
        <v>8448683.1205725688</v>
      </c>
      <c r="T296" s="61">
        <v>-28261.732799999983</v>
      </c>
      <c r="V296" s="55">
        <v>8420421.3877725694</v>
      </c>
      <c r="W296" s="329">
        <v>701702</v>
      </c>
    </row>
    <row r="297" spans="1:23" x14ac:dyDescent="0.25">
      <c r="A297" s="64">
        <v>924</v>
      </c>
      <c r="B297" s="19" t="s">
        <v>300</v>
      </c>
      <c r="C297" s="17">
        <v>3259</v>
      </c>
      <c r="D297" s="17">
        <v>11965488.710000001</v>
      </c>
      <c r="E297" s="17">
        <v>4855498.5566357123</v>
      </c>
      <c r="F297" s="17">
        <v>736372.39125905873</v>
      </c>
      <c r="G297" s="17">
        <v>17557359.657894772</v>
      </c>
      <c r="H297" s="47">
        <v>3599.08</v>
      </c>
      <c r="I297" s="6">
        <v>11729401.720000001</v>
      </c>
      <c r="J297" s="6">
        <v>5827957.9378947709</v>
      </c>
      <c r="K297" s="60">
        <v>218136.14869040842</v>
      </c>
      <c r="L297" s="17">
        <v>1171314.3037196267</v>
      </c>
      <c r="M297" s="17">
        <v>0</v>
      </c>
      <c r="N297" s="14">
        <v>7217408.3903048057</v>
      </c>
      <c r="O297" s="61">
        <v>2482955.6648363625</v>
      </c>
      <c r="P297" s="422">
        <v>9700364.0551411677</v>
      </c>
      <c r="R297" s="145"/>
      <c r="S297" s="143">
        <v>9700364.0551411677</v>
      </c>
      <c r="T297" s="61">
        <v>6511.9200000000055</v>
      </c>
      <c r="V297" s="55">
        <v>9706875.9751411676</v>
      </c>
      <c r="W297" s="329">
        <v>808906</v>
      </c>
    </row>
    <row r="298" spans="1:23" x14ac:dyDescent="0.25">
      <c r="A298" s="64">
        <v>925</v>
      </c>
      <c r="B298" s="19" t="s">
        <v>301</v>
      </c>
      <c r="C298" s="17">
        <v>3721</v>
      </c>
      <c r="D298" s="17">
        <v>13400850.359999999</v>
      </c>
      <c r="E298" s="17">
        <v>6511336.728054313</v>
      </c>
      <c r="F298" s="17">
        <v>1213401.9364027516</v>
      </c>
      <c r="G298" s="17">
        <v>21125589.024457067</v>
      </c>
      <c r="H298" s="47">
        <v>3599.08</v>
      </c>
      <c r="I298" s="6">
        <v>13392176.68</v>
      </c>
      <c r="J298" s="6">
        <v>7733412.3444570675</v>
      </c>
      <c r="K298" s="60">
        <v>343922.23898962041</v>
      </c>
      <c r="L298" s="17">
        <v>1353165.538023805</v>
      </c>
      <c r="M298" s="17">
        <v>0</v>
      </c>
      <c r="N298" s="14">
        <v>9430500.1214704923</v>
      </c>
      <c r="O298" s="61">
        <v>2117277.1657980965</v>
      </c>
      <c r="P298" s="422">
        <v>11547777.287268588</v>
      </c>
      <c r="R298" s="145"/>
      <c r="S298" s="143">
        <v>11547777.287268588</v>
      </c>
      <c r="T298" s="61">
        <v>54635.008799999996</v>
      </c>
      <c r="V298" s="55">
        <v>11602412.296068588</v>
      </c>
      <c r="W298" s="329">
        <v>966868</v>
      </c>
    </row>
    <row r="299" spans="1:23" x14ac:dyDescent="0.25">
      <c r="A299" s="64">
        <v>927</v>
      </c>
      <c r="B299" s="19" t="s">
        <v>302</v>
      </c>
      <c r="C299" s="17">
        <v>28967</v>
      </c>
      <c r="D299" s="17">
        <v>98141224.790000007</v>
      </c>
      <c r="E299" s="17">
        <v>24773238.088270087</v>
      </c>
      <c r="F299" s="17">
        <v>5718939.3895917451</v>
      </c>
      <c r="G299" s="17">
        <v>128633402.26786183</v>
      </c>
      <c r="H299" s="47">
        <v>3599.08</v>
      </c>
      <c r="I299" s="6">
        <v>104254550.36</v>
      </c>
      <c r="J299" s="6">
        <v>24378851.907861829</v>
      </c>
      <c r="K299" s="60">
        <v>368213.46996683895</v>
      </c>
      <c r="L299" s="17">
        <v>3061160.7821490699</v>
      </c>
      <c r="M299" s="17">
        <v>0</v>
      </c>
      <c r="N299" s="14">
        <v>27808226.159977738</v>
      </c>
      <c r="O299" s="61">
        <v>-1803417.0423273125</v>
      </c>
      <c r="P299" s="422">
        <v>26004809.117650427</v>
      </c>
      <c r="R299" s="145">
        <v>0</v>
      </c>
      <c r="S299" s="143">
        <v>26004809.117650427</v>
      </c>
      <c r="T299" s="61">
        <v>-57300.988847999717</v>
      </c>
      <c r="V299" s="55">
        <v>25947508.128802426</v>
      </c>
      <c r="W299" s="329">
        <v>2162292</v>
      </c>
    </row>
    <row r="300" spans="1:23" x14ac:dyDescent="0.25">
      <c r="A300" s="64">
        <v>931</v>
      </c>
      <c r="B300" s="19" t="s">
        <v>303</v>
      </c>
      <c r="C300" s="17">
        <v>6607</v>
      </c>
      <c r="D300" s="17">
        <v>24061100.600000001</v>
      </c>
      <c r="E300" s="17">
        <v>12349404.305174099</v>
      </c>
      <c r="F300" s="17">
        <v>1996994.0433861595</v>
      </c>
      <c r="G300" s="17">
        <v>38407498.94856026</v>
      </c>
      <c r="H300" s="47">
        <v>3599.08</v>
      </c>
      <c r="I300" s="6">
        <v>23779121.559999999</v>
      </c>
      <c r="J300" s="6">
        <v>14628377.388560262</v>
      </c>
      <c r="K300" s="60">
        <v>2395256.7391664218</v>
      </c>
      <c r="L300" s="17">
        <v>2033758.8451865495</v>
      </c>
      <c r="M300" s="17">
        <v>0</v>
      </c>
      <c r="N300" s="14">
        <v>19057392.972913232</v>
      </c>
      <c r="O300" s="61">
        <v>5166430.4354590457</v>
      </c>
      <c r="P300" s="422">
        <v>24223823.408372276</v>
      </c>
      <c r="R300" s="145"/>
      <c r="S300" s="143">
        <v>24223823.408372276</v>
      </c>
      <c r="T300" s="61">
        <v>-4399674.5572800003</v>
      </c>
      <c r="V300" s="55">
        <v>19824148.851092275</v>
      </c>
      <c r="W300" s="329">
        <v>1652012</v>
      </c>
    </row>
    <row r="301" spans="1:23" x14ac:dyDescent="0.25">
      <c r="A301" s="64">
        <v>934</v>
      </c>
      <c r="B301" s="19" t="s">
        <v>304</v>
      </c>
      <c r="C301" s="17">
        <v>3025</v>
      </c>
      <c r="D301" s="17">
        <v>11339682.459999999</v>
      </c>
      <c r="E301" s="17">
        <v>4565413.7202630593</v>
      </c>
      <c r="F301" s="17">
        <v>477980.08643419086</v>
      </c>
      <c r="G301" s="17">
        <v>16383076.266697248</v>
      </c>
      <c r="H301" s="47">
        <v>3599.08</v>
      </c>
      <c r="I301" s="6">
        <v>10887217</v>
      </c>
      <c r="J301" s="6">
        <v>5495859.2666972484</v>
      </c>
      <c r="K301" s="60">
        <v>89966.236700226291</v>
      </c>
      <c r="L301" s="17">
        <v>842525.71476081875</v>
      </c>
      <c r="M301" s="17">
        <v>0</v>
      </c>
      <c r="N301" s="14">
        <v>6428351.2181582935</v>
      </c>
      <c r="O301" s="61">
        <v>2138255.9598561795</v>
      </c>
      <c r="P301" s="422">
        <v>8566607.1780144721</v>
      </c>
      <c r="R301" s="145"/>
      <c r="S301" s="143">
        <v>8566607.1780144721</v>
      </c>
      <c r="T301" s="61">
        <v>-2667021.9552000002</v>
      </c>
      <c r="V301" s="55">
        <v>5899585.2228144724</v>
      </c>
      <c r="W301" s="329">
        <v>491632</v>
      </c>
    </row>
    <row r="302" spans="1:23" x14ac:dyDescent="0.25">
      <c r="A302" s="64">
        <v>935</v>
      </c>
      <c r="B302" s="19" t="s">
        <v>305</v>
      </c>
      <c r="C302" s="17">
        <v>3267</v>
      </c>
      <c r="D302" s="17">
        <v>11936933.560000001</v>
      </c>
      <c r="E302" s="17">
        <v>5052859.9851594726</v>
      </c>
      <c r="F302" s="17">
        <v>1026152.710569609</v>
      </c>
      <c r="G302" s="17">
        <v>18015946.255729083</v>
      </c>
      <c r="H302" s="47">
        <v>3599.08</v>
      </c>
      <c r="I302" s="6">
        <v>11758194.359999999</v>
      </c>
      <c r="J302" s="6">
        <v>6257751.8957290836</v>
      </c>
      <c r="K302" s="60">
        <v>163310.39928739294</v>
      </c>
      <c r="L302" s="17">
        <v>866322.07074009872</v>
      </c>
      <c r="M302" s="17">
        <v>0</v>
      </c>
      <c r="N302" s="14">
        <v>7287384.3657565759</v>
      </c>
      <c r="O302" s="61">
        <v>2178209.2124439985</v>
      </c>
      <c r="P302" s="422">
        <v>9465593.578200575</v>
      </c>
      <c r="R302" s="145"/>
      <c r="S302" s="143">
        <v>9465593.578200575</v>
      </c>
      <c r="T302" s="61">
        <v>1246225.2019199999</v>
      </c>
      <c r="V302" s="55">
        <v>10711818.780120574</v>
      </c>
      <c r="W302" s="329">
        <v>892652</v>
      </c>
    </row>
    <row r="303" spans="1:23" x14ac:dyDescent="0.25">
      <c r="A303" s="64">
        <v>936</v>
      </c>
      <c r="B303" s="19" t="s">
        <v>306</v>
      </c>
      <c r="C303" s="17">
        <v>6917</v>
      </c>
      <c r="D303" s="17">
        <v>26455769.119999997</v>
      </c>
      <c r="E303" s="17">
        <v>11691352.19967464</v>
      </c>
      <c r="F303" s="17">
        <v>1910048.8957693444</v>
      </c>
      <c r="G303" s="17">
        <v>40057170.215443984</v>
      </c>
      <c r="H303" s="47">
        <v>3599.08</v>
      </c>
      <c r="I303" s="6">
        <v>24894836.359999999</v>
      </c>
      <c r="J303" s="6">
        <v>15162333.855443984</v>
      </c>
      <c r="K303" s="60">
        <v>874472.69983179204</v>
      </c>
      <c r="L303" s="17">
        <v>1857162.0736040249</v>
      </c>
      <c r="M303" s="17">
        <v>0</v>
      </c>
      <c r="N303" s="14">
        <v>17893968.6288798</v>
      </c>
      <c r="O303" s="61">
        <v>5095408.9619200015</v>
      </c>
      <c r="P303" s="422">
        <v>22989377.590799801</v>
      </c>
      <c r="R303" s="145"/>
      <c r="S303" s="143">
        <v>22989377.590799801</v>
      </c>
      <c r="T303" s="61">
        <v>84850.317599999995</v>
      </c>
      <c r="V303" s="55">
        <v>23074227.908399802</v>
      </c>
      <c r="W303" s="329">
        <v>1922852</v>
      </c>
    </row>
    <row r="304" spans="1:23" x14ac:dyDescent="0.25">
      <c r="A304" s="64">
        <v>946</v>
      </c>
      <c r="B304" s="19" t="s">
        <v>307</v>
      </c>
      <c r="C304" s="17">
        <v>6684</v>
      </c>
      <c r="D304" s="17">
        <v>25424154.609999999</v>
      </c>
      <c r="E304" s="17">
        <v>6754142.9896610258</v>
      </c>
      <c r="F304" s="17">
        <v>3622449.0552201807</v>
      </c>
      <c r="G304" s="17">
        <v>35800746.654881209</v>
      </c>
      <c r="H304" s="47">
        <v>3599.08</v>
      </c>
      <c r="I304" s="6">
        <v>24056250.719999999</v>
      </c>
      <c r="J304" s="6">
        <v>11744495.93488121</v>
      </c>
      <c r="K304" s="60">
        <v>189996.0983864817</v>
      </c>
      <c r="L304" s="17">
        <v>2354037.3498886111</v>
      </c>
      <c r="M304" s="17">
        <v>0</v>
      </c>
      <c r="N304" s="14">
        <v>14288529.383156303</v>
      </c>
      <c r="O304" s="61">
        <v>3413016.3044685726</v>
      </c>
      <c r="P304" s="422">
        <v>17701545.687624875</v>
      </c>
      <c r="R304" s="145"/>
      <c r="S304" s="143">
        <v>17701545.687624875</v>
      </c>
      <c r="T304" s="61">
        <v>-105714.50928000003</v>
      </c>
      <c r="V304" s="55">
        <v>17595831.178344876</v>
      </c>
      <c r="W304" s="329">
        <v>1466319</v>
      </c>
    </row>
    <row r="305" spans="1:23" x14ac:dyDescent="0.25">
      <c r="A305" s="64">
        <v>976</v>
      </c>
      <c r="B305" s="19" t="s">
        <v>308</v>
      </c>
      <c r="C305" s="17">
        <v>4200</v>
      </c>
      <c r="D305" s="17">
        <v>15860839.239999998</v>
      </c>
      <c r="E305" s="17">
        <v>7413629.9574060487</v>
      </c>
      <c r="F305" s="17">
        <v>2112592.3167739264</v>
      </c>
      <c r="G305" s="17">
        <v>25387061.514179971</v>
      </c>
      <c r="H305" s="47">
        <v>3599.08</v>
      </c>
      <c r="I305" s="6">
        <v>15116136</v>
      </c>
      <c r="J305" s="6">
        <v>10270925.514179971</v>
      </c>
      <c r="K305" s="60">
        <v>4236863.9080877192</v>
      </c>
      <c r="L305" s="17">
        <v>1090721.5268525509</v>
      </c>
      <c r="M305" s="17">
        <v>0</v>
      </c>
      <c r="N305" s="14">
        <v>15598510.949120242</v>
      </c>
      <c r="O305" s="61">
        <v>3503274.9548425977</v>
      </c>
      <c r="P305" s="422">
        <v>19101785.903962839</v>
      </c>
      <c r="R305" s="145"/>
      <c r="S305" s="143">
        <v>19101785.903962839</v>
      </c>
      <c r="T305" s="61">
        <v>52030.24079999997</v>
      </c>
      <c r="V305" s="55">
        <v>19153816.14476284</v>
      </c>
      <c r="W305" s="329">
        <v>1596151</v>
      </c>
    </row>
    <row r="306" spans="1:23" x14ac:dyDescent="0.25">
      <c r="A306" s="64">
        <v>977</v>
      </c>
      <c r="B306" s="19" t="s">
        <v>309</v>
      </c>
      <c r="C306" s="17">
        <v>15199</v>
      </c>
      <c r="D306" s="17">
        <v>55766384.689999998</v>
      </c>
      <c r="E306" s="17">
        <v>20676277.646184802</v>
      </c>
      <c r="F306" s="17">
        <v>2217825.2598849554</v>
      </c>
      <c r="G306" s="17">
        <v>78660487.596069753</v>
      </c>
      <c r="H306" s="47">
        <v>3599.08</v>
      </c>
      <c r="I306" s="6">
        <v>54702416.920000002</v>
      </c>
      <c r="J306" s="6">
        <v>23958070.676069751</v>
      </c>
      <c r="K306" s="60">
        <v>633062.62948346685</v>
      </c>
      <c r="L306" s="17">
        <v>2702297.4547438892</v>
      </c>
      <c r="M306" s="17">
        <v>0</v>
      </c>
      <c r="N306" s="14">
        <v>27293430.760297105</v>
      </c>
      <c r="O306" s="61">
        <v>8526573.2203125563</v>
      </c>
      <c r="P306" s="422">
        <v>35820003.980609663</v>
      </c>
      <c r="R306" s="145"/>
      <c r="S306" s="143">
        <v>35820003.980609663</v>
      </c>
      <c r="T306" s="61">
        <v>319409.67599999998</v>
      </c>
      <c r="V306" s="55">
        <v>36139413.656609662</v>
      </c>
      <c r="W306" s="329">
        <v>3011618</v>
      </c>
    </row>
    <row r="307" spans="1:23" x14ac:dyDescent="0.25">
      <c r="A307" s="64">
        <v>980</v>
      </c>
      <c r="B307" s="19" t="s">
        <v>310</v>
      </c>
      <c r="C307" s="17">
        <v>32799</v>
      </c>
      <c r="D307" s="17">
        <v>118306870.42999998</v>
      </c>
      <c r="E307" s="17">
        <v>28755334.936150048</v>
      </c>
      <c r="F307" s="17">
        <v>5159370.656618529</v>
      </c>
      <c r="G307" s="17">
        <v>152221576.02276856</v>
      </c>
      <c r="H307" s="47">
        <v>3599.08</v>
      </c>
      <c r="I307" s="6">
        <v>118046224.92</v>
      </c>
      <c r="J307" s="6">
        <v>34175351.102768555</v>
      </c>
      <c r="K307" s="60">
        <v>482004.6575751623</v>
      </c>
      <c r="L307" s="17">
        <v>3297066.1750946324</v>
      </c>
      <c r="M307" s="17">
        <v>0</v>
      </c>
      <c r="N307" s="14">
        <v>37954421.93543835</v>
      </c>
      <c r="O307" s="61">
        <v>6675940.7345912252</v>
      </c>
      <c r="P307" s="422">
        <v>44630362.670029573</v>
      </c>
      <c r="R307" s="145"/>
      <c r="S307" s="143">
        <v>44630362.670029573</v>
      </c>
      <c r="T307" s="61">
        <v>-612676.59796799987</v>
      </c>
      <c r="V307" s="55">
        <v>44017686.072061576</v>
      </c>
      <c r="W307" s="329">
        <v>3668141</v>
      </c>
    </row>
    <row r="308" spans="1:23" x14ac:dyDescent="0.25">
      <c r="A308" s="64">
        <v>981</v>
      </c>
      <c r="B308" s="19" t="s">
        <v>311</v>
      </c>
      <c r="C308" s="17">
        <v>2382</v>
      </c>
      <c r="D308" s="17">
        <v>8356462.3899999997</v>
      </c>
      <c r="E308" s="17">
        <v>2485999.8150492655</v>
      </c>
      <c r="F308" s="17">
        <v>465618.11800776614</v>
      </c>
      <c r="G308" s="17">
        <v>11308080.323057031</v>
      </c>
      <c r="H308" s="47">
        <v>3599.08</v>
      </c>
      <c r="I308" s="6">
        <v>8573008.5600000005</v>
      </c>
      <c r="J308" s="6">
        <v>2735071.7630570307</v>
      </c>
      <c r="K308" s="60">
        <v>41072.435396348017</v>
      </c>
      <c r="L308" s="17">
        <v>800473.76095687668</v>
      </c>
      <c r="M308" s="17">
        <v>4289.5857776776393</v>
      </c>
      <c r="N308" s="14">
        <v>3580907.5451879334</v>
      </c>
      <c r="O308" s="61">
        <v>1765501.7747809521</v>
      </c>
      <c r="P308" s="422">
        <v>5346409.3199688857</v>
      </c>
      <c r="R308" s="145"/>
      <c r="S308" s="143">
        <v>5346409.3199688857</v>
      </c>
      <c r="T308" s="61">
        <v>-13023.839999999997</v>
      </c>
      <c r="V308" s="55">
        <v>5333385.4799688859</v>
      </c>
      <c r="W308" s="329">
        <v>444449</v>
      </c>
    </row>
    <row r="309" spans="1:23" x14ac:dyDescent="0.25">
      <c r="A309" s="64">
        <v>989</v>
      </c>
      <c r="B309" s="19" t="s">
        <v>312</v>
      </c>
      <c r="C309" s="17">
        <v>5985</v>
      </c>
      <c r="D309" s="17">
        <v>22215063.520000003</v>
      </c>
      <c r="E309" s="17">
        <v>10168957.673821505</v>
      </c>
      <c r="F309" s="17">
        <v>1264109.6655202124</v>
      </c>
      <c r="G309" s="17">
        <v>33648130.859341718</v>
      </c>
      <c r="H309" s="47">
        <v>3599.08</v>
      </c>
      <c r="I309" s="6">
        <v>21540493.800000001</v>
      </c>
      <c r="J309" s="6">
        <v>12107637.059341718</v>
      </c>
      <c r="K309" s="60">
        <v>498662.12341100827</v>
      </c>
      <c r="L309" s="17">
        <v>1843225.6743878957</v>
      </c>
      <c r="M309" s="17">
        <v>0</v>
      </c>
      <c r="N309" s="14">
        <v>14449524.857140623</v>
      </c>
      <c r="O309" s="61">
        <v>4289810.4126145458</v>
      </c>
      <c r="P309" s="422">
        <v>18739335.26975517</v>
      </c>
      <c r="R309" s="145">
        <v>0</v>
      </c>
      <c r="S309" s="143">
        <v>18739335.26975517</v>
      </c>
      <c r="T309" s="61">
        <v>26737.943519999986</v>
      </c>
      <c r="V309" s="55">
        <v>18766073.213275168</v>
      </c>
      <c r="W309" s="329">
        <v>1563839</v>
      </c>
    </row>
    <row r="310" spans="1:23" x14ac:dyDescent="0.25">
      <c r="A310" s="64">
        <v>992</v>
      </c>
      <c r="B310" s="19" t="s">
        <v>313</v>
      </c>
      <c r="C310" s="17">
        <v>19374</v>
      </c>
      <c r="D310" s="17">
        <v>68819190.770000011</v>
      </c>
      <c r="E310" s="17">
        <v>30792435.186104227</v>
      </c>
      <c r="F310" s="17">
        <v>3920137.8593740142</v>
      </c>
      <c r="G310" s="17">
        <v>103531763.81547825</v>
      </c>
      <c r="H310" s="47">
        <v>3599.08</v>
      </c>
      <c r="I310" s="6">
        <v>69728575.920000002</v>
      </c>
      <c r="J310" s="6">
        <v>33803187.895478249</v>
      </c>
      <c r="K310" s="60">
        <v>760294.07201047428</v>
      </c>
      <c r="L310" s="17">
        <v>4007294.9542813129</v>
      </c>
      <c r="M310" s="17">
        <v>0</v>
      </c>
      <c r="N310" s="14">
        <v>38570776.921770036</v>
      </c>
      <c r="O310" s="61">
        <v>6029136.2018046547</v>
      </c>
      <c r="P310" s="422">
        <v>44599913.123574689</v>
      </c>
      <c r="R310" s="145"/>
      <c r="S310" s="143">
        <v>44599913.123574689</v>
      </c>
      <c r="T310" s="61">
        <v>-68987.280479999987</v>
      </c>
      <c r="V310" s="55">
        <v>44530925.843094692</v>
      </c>
      <c r="W310" s="329">
        <v>3710910</v>
      </c>
    </row>
    <row r="311" spans="1:23" x14ac:dyDescent="0.25">
      <c r="A311" s="31">
        <v>90000231</v>
      </c>
      <c r="B311" s="9" t="s">
        <v>333</v>
      </c>
      <c r="C311" s="48"/>
      <c r="D311" s="48"/>
      <c r="E311" s="48"/>
      <c r="F311" s="48"/>
      <c r="S311" s="143"/>
      <c r="T311" s="61">
        <v>1634573.0529229485</v>
      </c>
      <c r="U311" s="2"/>
      <c r="V311" s="55">
        <v>1634573.0529229485</v>
      </c>
      <c r="W311" s="329">
        <v>136214</v>
      </c>
    </row>
    <row r="312" spans="1:23" x14ac:dyDescent="0.25">
      <c r="A312" s="31">
        <v>90000281</v>
      </c>
      <c r="B312" s="9" t="s">
        <v>324</v>
      </c>
      <c r="C312" s="48"/>
      <c r="D312" s="48"/>
      <c r="E312" s="48"/>
      <c r="F312" s="48"/>
      <c r="S312" s="143"/>
      <c r="T312" s="61">
        <v>2322877.7356823036</v>
      </c>
      <c r="U312" s="2"/>
      <c r="V312" s="55">
        <v>2322877.7356823036</v>
      </c>
      <c r="W312" s="329">
        <v>193573</v>
      </c>
    </row>
    <row r="313" spans="1:23" x14ac:dyDescent="0.25">
      <c r="A313" s="31">
        <v>90000381</v>
      </c>
      <c r="B313" s="9" t="s">
        <v>325</v>
      </c>
      <c r="C313" s="48"/>
      <c r="D313" s="48"/>
      <c r="E313" s="48"/>
      <c r="F313" s="48"/>
      <c r="S313" s="143"/>
      <c r="T313" s="61">
        <v>981644.07367098238</v>
      </c>
      <c r="V313" s="55">
        <v>981644.07367098238</v>
      </c>
      <c r="W313" s="329">
        <v>81804</v>
      </c>
    </row>
    <row r="314" spans="1:23" x14ac:dyDescent="0.25">
      <c r="A314" s="31">
        <v>90000691</v>
      </c>
      <c r="B314" s="9" t="s">
        <v>337</v>
      </c>
      <c r="C314" s="48"/>
      <c r="D314" s="48"/>
      <c r="E314" s="48"/>
      <c r="F314" s="48"/>
      <c r="S314" s="143"/>
      <c r="T314" s="61">
        <v>1825842.76167168</v>
      </c>
      <c r="V314" s="55">
        <v>1825842.76167168</v>
      </c>
      <c r="W314" s="329">
        <v>152154</v>
      </c>
    </row>
    <row r="315" spans="1:23" x14ac:dyDescent="0.25">
      <c r="A315" s="31">
        <v>90000851</v>
      </c>
      <c r="B315" s="9" t="s">
        <v>330</v>
      </c>
      <c r="C315" s="48"/>
      <c r="D315" s="48"/>
      <c r="E315" s="48"/>
      <c r="F315" s="48"/>
      <c r="S315" s="143"/>
      <c r="T315" s="61">
        <v>3993143.4787032083</v>
      </c>
      <c r="V315" s="55">
        <v>3993143.4787032083</v>
      </c>
      <c r="W315" s="329">
        <v>332762</v>
      </c>
    </row>
    <row r="316" spans="1:23" x14ac:dyDescent="0.25">
      <c r="A316" s="31">
        <v>90000901</v>
      </c>
      <c r="B316" s="9" t="s">
        <v>317</v>
      </c>
      <c r="C316" s="48"/>
      <c r="D316" s="48"/>
      <c r="E316" s="48"/>
      <c r="F316" s="48"/>
      <c r="S316" s="143"/>
      <c r="T316" s="61">
        <v>2647472.0044239359</v>
      </c>
      <c r="V316" s="55">
        <v>2647472.0044239359</v>
      </c>
      <c r="W316" s="329">
        <v>220623</v>
      </c>
    </row>
    <row r="317" spans="1:23" x14ac:dyDescent="0.25">
      <c r="A317" s="31">
        <v>90001171</v>
      </c>
      <c r="B317" s="9" t="s">
        <v>363</v>
      </c>
      <c r="C317" s="48"/>
      <c r="D317" s="48"/>
      <c r="E317" s="48"/>
      <c r="F317" s="48"/>
      <c r="S317" s="143"/>
      <c r="T317" s="61">
        <v>1221159.1415041629</v>
      </c>
      <c r="V317" s="55">
        <v>1221159.1415041629</v>
      </c>
      <c r="W317" s="329">
        <v>101763</v>
      </c>
    </row>
    <row r="318" spans="1:23" x14ac:dyDescent="0.25">
      <c r="A318" s="31">
        <v>90001361</v>
      </c>
      <c r="B318" s="9" t="s">
        <v>328</v>
      </c>
      <c r="C318" s="48"/>
      <c r="D318" s="48"/>
      <c r="E318" s="48"/>
      <c r="F318" s="48"/>
      <c r="S318" s="143"/>
      <c r="T318" s="61">
        <v>2059144.8923297278</v>
      </c>
      <c r="U318" s="2"/>
      <c r="V318" s="55">
        <v>2059144.8923297278</v>
      </c>
      <c r="W318" s="329">
        <v>171595</v>
      </c>
    </row>
    <row r="319" spans="1:23" x14ac:dyDescent="0.25">
      <c r="A319" s="31">
        <v>90001481</v>
      </c>
      <c r="B319" s="9" t="s">
        <v>320</v>
      </c>
      <c r="C319" s="48"/>
      <c r="D319" s="48"/>
      <c r="E319" s="48"/>
      <c r="F319" s="48"/>
      <c r="S319" s="143"/>
      <c r="T319" s="61">
        <v>5904826.2091007046</v>
      </c>
      <c r="U319" s="2"/>
      <c r="V319" s="55">
        <v>5904826.2091007046</v>
      </c>
      <c r="W319" s="329">
        <v>492069</v>
      </c>
    </row>
    <row r="320" spans="1:23" x14ac:dyDescent="0.25">
      <c r="A320" s="31">
        <v>90001791</v>
      </c>
      <c r="B320" s="9" t="s">
        <v>318</v>
      </c>
      <c r="C320" s="48"/>
      <c r="D320" s="48"/>
      <c r="E320" s="48"/>
      <c r="F320" s="48"/>
      <c r="S320" s="143"/>
      <c r="T320" s="61">
        <v>3678312.3969510715</v>
      </c>
      <c r="V320" s="55">
        <v>3678312.3969510715</v>
      </c>
      <c r="W320" s="329">
        <v>306526</v>
      </c>
    </row>
    <row r="321" spans="1:24" x14ac:dyDescent="0.25">
      <c r="A321" s="31">
        <v>90001801</v>
      </c>
      <c r="B321" s="9" t="s">
        <v>329</v>
      </c>
      <c r="C321" s="48"/>
      <c r="D321" s="48"/>
      <c r="E321" s="48"/>
      <c r="F321" s="48"/>
      <c r="S321" s="143"/>
      <c r="T321" s="61">
        <v>3901470.956710944</v>
      </c>
      <c r="V321" s="55">
        <v>3901470.956710944</v>
      </c>
      <c r="W321" s="329">
        <v>325123</v>
      </c>
    </row>
    <row r="322" spans="1:24" x14ac:dyDescent="0.25">
      <c r="A322" s="31">
        <v>90002401</v>
      </c>
      <c r="B322" s="9" t="s">
        <v>332</v>
      </c>
      <c r="C322" s="48"/>
      <c r="D322" s="48"/>
      <c r="E322" s="48"/>
      <c r="F322" s="48"/>
      <c r="S322" s="143"/>
      <c r="T322" s="61">
        <v>3474173.0326252799</v>
      </c>
      <c r="V322" s="55">
        <v>3474173.0326252799</v>
      </c>
      <c r="W322" s="329">
        <v>289514</v>
      </c>
    </row>
    <row r="323" spans="1:24" x14ac:dyDescent="0.25">
      <c r="A323" s="31">
        <v>90003031</v>
      </c>
      <c r="B323" s="9" t="s">
        <v>335</v>
      </c>
      <c r="C323" s="48"/>
      <c r="D323" s="48"/>
      <c r="E323" s="48"/>
      <c r="F323" s="48"/>
      <c r="S323" s="143"/>
      <c r="T323" s="61">
        <v>4701545.1113045756</v>
      </c>
      <c r="U323" s="2"/>
      <c r="V323" s="55">
        <v>4701545.1113045756</v>
      </c>
      <c r="W323" s="329">
        <v>391795</v>
      </c>
    </row>
    <row r="324" spans="1:24" x14ac:dyDescent="0.25">
      <c r="A324" s="31">
        <v>90003241</v>
      </c>
      <c r="B324" s="9" t="s">
        <v>336</v>
      </c>
      <c r="C324" s="48"/>
      <c r="D324" s="48"/>
      <c r="E324" s="48"/>
      <c r="F324" s="48"/>
      <c r="S324" s="143"/>
      <c r="T324" s="61">
        <v>4965277.9546571523</v>
      </c>
      <c r="V324" s="55">
        <v>4965277.9546571523</v>
      </c>
      <c r="W324" s="329">
        <v>413773</v>
      </c>
    </row>
    <row r="325" spans="1:24" s="358" customFormat="1" x14ac:dyDescent="0.25">
      <c r="A325" s="32">
        <v>90003941</v>
      </c>
      <c r="B325" s="26" t="s">
        <v>357</v>
      </c>
      <c r="C325" s="49"/>
      <c r="D325" s="49"/>
      <c r="E325" s="49"/>
      <c r="F325" s="49"/>
      <c r="G325" s="17"/>
      <c r="H325" s="18"/>
      <c r="I325" s="10"/>
      <c r="J325" s="10"/>
      <c r="K325" s="17"/>
      <c r="L325" s="17"/>
      <c r="M325" s="17"/>
      <c r="N325" s="43"/>
      <c r="O325" s="17"/>
      <c r="P325" s="377"/>
      <c r="Q325" s="2"/>
      <c r="R325" s="2"/>
      <c r="S325" s="378"/>
      <c r="T325" s="61">
        <v>3457765.8066974799</v>
      </c>
      <c r="U325" s="2"/>
      <c r="V325" s="55">
        <v>3457765.8066974799</v>
      </c>
      <c r="W325" s="329">
        <v>288147</v>
      </c>
      <c r="X325" s="78"/>
    </row>
    <row r="326" spans="1:24" s="358" customFormat="1" x14ac:dyDescent="0.25">
      <c r="A326" s="412">
        <v>90004041</v>
      </c>
      <c r="B326" s="26" t="s">
        <v>322</v>
      </c>
      <c r="C326" s="49"/>
      <c r="D326" s="49"/>
      <c r="E326" s="49"/>
      <c r="F326" s="49"/>
      <c r="G326" s="17"/>
      <c r="H326" s="18"/>
      <c r="I326" s="10"/>
      <c r="J326" s="10"/>
      <c r="K326" s="17"/>
      <c r="L326" s="17"/>
      <c r="M326" s="17"/>
      <c r="N326" s="43"/>
      <c r="O326" s="17"/>
      <c r="P326" s="377"/>
      <c r="Q326" s="2"/>
      <c r="R326" s="2"/>
      <c r="S326" s="378"/>
      <c r="T326" s="61">
        <v>5731117.5574694378</v>
      </c>
      <c r="U326" s="2"/>
      <c r="V326" s="55">
        <v>5731117.5574694378</v>
      </c>
      <c r="W326" s="329">
        <v>477593</v>
      </c>
      <c r="X326" s="78"/>
    </row>
    <row r="327" spans="1:24" x14ac:dyDescent="0.25">
      <c r="A327" s="31">
        <v>90004201</v>
      </c>
      <c r="B327" s="9" t="s">
        <v>316</v>
      </c>
      <c r="C327" s="48"/>
      <c r="D327" s="48"/>
      <c r="E327" s="48"/>
      <c r="F327" s="48"/>
      <c r="S327" s="143"/>
      <c r="T327" s="61">
        <v>3599699.7224902082</v>
      </c>
      <c r="V327" s="55">
        <v>3599699.7224902082</v>
      </c>
      <c r="W327" s="329">
        <v>299975</v>
      </c>
    </row>
    <row r="328" spans="1:24" x14ac:dyDescent="0.25">
      <c r="A328" s="31">
        <v>90004951</v>
      </c>
      <c r="B328" s="9" t="s">
        <v>338</v>
      </c>
      <c r="C328" s="48"/>
      <c r="D328" s="48"/>
      <c r="E328" s="48"/>
      <c r="F328" s="48"/>
      <c r="S328" s="143"/>
      <c r="T328" s="61">
        <v>1517795.1929576972</v>
      </c>
      <c r="V328" s="55">
        <v>1517795.1929576972</v>
      </c>
      <c r="W328" s="329">
        <v>126483</v>
      </c>
    </row>
    <row r="329" spans="1:24" x14ac:dyDescent="0.25">
      <c r="A329" s="31">
        <v>90004961</v>
      </c>
      <c r="B329" s="9" t="s">
        <v>334</v>
      </c>
      <c r="C329" s="48"/>
      <c r="D329" s="48"/>
      <c r="E329" s="48"/>
      <c r="F329" s="48"/>
      <c r="S329" s="143"/>
      <c r="T329" s="61">
        <v>3691435.6418005871</v>
      </c>
      <c r="V329" s="55">
        <v>3691435.6418005871</v>
      </c>
      <c r="W329" s="329">
        <v>307620</v>
      </c>
    </row>
    <row r="330" spans="1:24" x14ac:dyDescent="0.25">
      <c r="A330" s="31">
        <v>90006471</v>
      </c>
      <c r="B330" s="9" t="s">
        <v>319</v>
      </c>
      <c r="C330" s="48"/>
      <c r="D330" s="48"/>
      <c r="E330" s="48"/>
      <c r="F330" s="48"/>
      <c r="S330" s="143"/>
      <c r="T330" s="61">
        <v>4621664.4904814409</v>
      </c>
      <c r="V330" s="55">
        <v>4621664.4904814409</v>
      </c>
      <c r="W330" s="329">
        <v>385139</v>
      </c>
    </row>
    <row r="331" spans="1:24" x14ac:dyDescent="0.25">
      <c r="A331" s="31">
        <v>90007291</v>
      </c>
      <c r="B331" s="9" t="s">
        <v>331</v>
      </c>
      <c r="C331" s="48"/>
      <c r="D331" s="48"/>
      <c r="E331" s="48"/>
      <c r="F331" s="48"/>
      <c r="S331" s="143"/>
      <c r="T331" s="61">
        <v>4465073.1147408485</v>
      </c>
      <c r="U331" s="2"/>
      <c r="V331" s="55">
        <v>4465073.1147408485</v>
      </c>
      <c r="W331" s="329">
        <v>372089</v>
      </c>
    </row>
    <row r="332" spans="1:24" x14ac:dyDescent="0.25">
      <c r="A332" s="31">
        <v>90008441</v>
      </c>
      <c r="B332" s="9" t="s">
        <v>327</v>
      </c>
      <c r="C332" s="48"/>
      <c r="D332" s="48"/>
      <c r="E332" s="48"/>
      <c r="F332" s="48"/>
      <c r="S332" s="143"/>
      <c r="T332" s="61">
        <v>3096325.0166682238</v>
      </c>
      <c r="V332" s="55">
        <v>3096325.0166682238</v>
      </c>
      <c r="W332" s="329">
        <v>258027</v>
      </c>
    </row>
    <row r="333" spans="1:24" x14ac:dyDescent="0.25">
      <c r="A333" s="31">
        <v>90031161</v>
      </c>
      <c r="B333" s="9" t="s">
        <v>314</v>
      </c>
      <c r="C333" s="48"/>
      <c r="D333" s="48"/>
      <c r="E333" s="48"/>
      <c r="F333" s="48"/>
      <c r="S333" s="143"/>
      <c r="T333" s="61">
        <v>620770.67892673437</v>
      </c>
      <c r="V333" s="55">
        <v>620770.67892673437</v>
      </c>
      <c r="W333" s="329">
        <v>51731</v>
      </c>
    </row>
    <row r="334" spans="1:24" x14ac:dyDescent="0.25">
      <c r="A334" s="31">
        <v>90032731</v>
      </c>
      <c r="B334" s="9" t="s">
        <v>326</v>
      </c>
      <c r="C334" s="48"/>
      <c r="D334" s="48"/>
      <c r="E334" s="48"/>
      <c r="F334" s="48"/>
      <c r="S334" s="143"/>
      <c r="T334" s="61">
        <v>480615.06861920166</v>
      </c>
      <c r="U334" s="2"/>
      <c r="V334" s="55">
        <v>480615.06861920166</v>
      </c>
      <c r="W334" s="329">
        <v>40051</v>
      </c>
    </row>
    <row r="335" spans="1:24" x14ac:dyDescent="0.25">
      <c r="A335" s="31">
        <v>90033141</v>
      </c>
      <c r="B335" s="9" t="s">
        <v>353</v>
      </c>
      <c r="C335" s="48"/>
      <c r="D335" s="48"/>
      <c r="E335" s="48"/>
      <c r="F335" s="48"/>
      <c r="S335" s="143"/>
      <c r="T335" s="61">
        <v>498302.92037289601</v>
      </c>
      <c r="U335" s="2"/>
      <c r="V335" s="55">
        <v>498302.92037289601</v>
      </c>
      <c r="W335" s="329">
        <v>41525</v>
      </c>
    </row>
    <row r="336" spans="1:24" x14ac:dyDescent="0.25">
      <c r="A336" s="31">
        <v>90034021</v>
      </c>
      <c r="B336" s="9" t="s">
        <v>1591</v>
      </c>
      <c r="C336" s="48"/>
      <c r="D336" s="48"/>
      <c r="E336" s="48"/>
      <c r="F336" s="48"/>
      <c r="S336" s="143"/>
      <c r="T336" s="61">
        <v>4503745.4787901444</v>
      </c>
      <c r="V336" s="55">
        <v>4503745.4787901444</v>
      </c>
      <c r="W336" s="329">
        <v>375312</v>
      </c>
    </row>
    <row r="337" spans="1:23" x14ac:dyDescent="0.25">
      <c r="A337" s="31">
        <v>90034091</v>
      </c>
      <c r="B337" s="9" t="s">
        <v>323</v>
      </c>
      <c r="C337" s="48"/>
      <c r="D337" s="48"/>
      <c r="E337" s="48"/>
      <c r="F337" s="48"/>
      <c r="S337" s="143"/>
      <c r="T337" s="61">
        <v>241036.60346790717</v>
      </c>
      <c r="V337" s="55">
        <v>241036.60346790717</v>
      </c>
      <c r="W337" s="329">
        <v>20086</v>
      </c>
    </row>
    <row r="338" spans="1:23" x14ac:dyDescent="0.25">
      <c r="A338" s="31">
        <v>90034101</v>
      </c>
      <c r="B338" s="9" t="s">
        <v>315</v>
      </c>
      <c r="C338" s="48"/>
      <c r="D338" s="48"/>
      <c r="E338" s="48"/>
      <c r="F338" s="48"/>
      <c r="S338" s="143"/>
      <c r="T338" s="61">
        <v>561827.03312272322</v>
      </c>
      <c r="V338" s="55">
        <v>561827.03312272322</v>
      </c>
      <c r="W338" s="329">
        <v>46819</v>
      </c>
    </row>
    <row r="339" spans="1:23" x14ac:dyDescent="0.25">
      <c r="A339" s="31">
        <v>90035101</v>
      </c>
      <c r="B339" s="9" t="s">
        <v>339</v>
      </c>
      <c r="C339" s="48"/>
      <c r="D339" s="48"/>
      <c r="E339" s="48"/>
      <c r="F339" s="48"/>
      <c r="S339" s="143"/>
      <c r="T339" s="61">
        <v>1496020.1161052193</v>
      </c>
      <c r="V339" s="55">
        <v>1496020.1161052193</v>
      </c>
      <c r="W339" s="329">
        <v>124668</v>
      </c>
    </row>
    <row r="340" spans="1:23" x14ac:dyDescent="0.25">
      <c r="A340" s="31">
        <v>90035401</v>
      </c>
      <c r="B340" s="9" t="s">
        <v>340</v>
      </c>
      <c r="C340" s="48"/>
      <c r="D340" s="48"/>
      <c r="E340" s="48"/>
      <c r="F340" s="48"/>
      <c r="S340" s="143"/>
      <c r="T340" s="61">
        <v>1971656.5933329598</v>
      </c>
      <c r="V340" s="55">
        <v>1971656.5933329598</v>
      </c>
      <c r="W340" s="329">
        <v>164305</v>
      </c>
    </row>
    <row r="341" spans="1:23" x14ac:dyDescent="0.25">
      <c r="A341" s="31">
        <v>90035411</v>
      </c>
      <c r="B341" s="9" t="s">
        <v>1563</v>
      </c>
      <c r="C341" s="48"/>
      <c r="D341" s="48"/>
      <c r="E341" s="48"/>
      <c r="F341" s="48"/>
      <c r="S341" s="143"/>
      <c r="T341" s="61">
        <v>1273842.3128565648</v>
      </c>
      <c r="V341" s="55">
        <v>1273842.3128565648</v>
      </c>
      <c r="W341" s="329">
        <v>106154</v>
      </c>
    </row>
    <row r="342" spans="1:23" x14ac:dyDescent="0.25">
      <c r="A342" s="31">
        <v>90035421</v>
      </c>
      <c r="B342" s="9" t="s">
        <v>347</v>
      </c>
      <c r="C342" s="48"/>
      <c r="D342" s="48"/>
      <c r="E342" s="48"/>
      <c r="F342" s="48"/>
      <c r="S342" s="143"/>
      <c r="T342" s="61">
        <v>668524.71950791194</v>
      </c>
      <c r="V342" s="55">
        <v>668524.71950791194</v>
      </c>
      <c r="W342" s="329">
        <v>55710</v>
      </c>
    </row>
    <row r="343" spans="1:23" x14ac:dyDescent="0.25">
      <c r="A343" s="31">
        <v>90035431</v>
      </c>
      <c r="B343" s="9" t="s">
        <v>350</v>
      </c>
      <c r="C343" s="48"/>
      <c r="D343" s="48"/>
      <c r="E343" s="48"/>
      <c r="F343" s="48"/>
      <c r="S343" s="143"/>
      <c r="T343" s="61">
        <v>1032759.4241584825</v>
      </c>
      <c r="V343" s="55">
        <v>1032759.4241584825</v>
      </c>
      <c r="W343" s="329">
        <v>86063</v>
      </c>
    </row>
    <row r="344" spans="1:23" x14ac:dyDescent="0.25">
      <c r="A344" s="31">
        <v>90035441</v>
      </c>
      <c r="B344" s="9" t="s">
        <v>343</v>
      </c>
      <c r="C344" s="48"/>
      <c r="D344" s="48"/>
      <c r="E344" s="48"/>
      <c r="F344" s="48"/>
      <c r="S344" s="143"/>
      <c r="T344" s="61">
        <v>1605220.0946363518</v>
      </c>
      <c r="V344" s="55">
        <v>1605220.0946363518</v>
      </c>
      <c r="W344" s="329">
        <v>133768</v>
      </c>
    </row>
    <row r="345" spans="1:23" x14ac:dyDescent="0.25">
      <c r="A345" s="31">
        <v>90035451</v>
      </c>
      <c r="B345" s="9" t="s">
        <v>341</v>
      </c>
      <c r="C345" s="48"/>
      <c r="D345" s="48"/>
      <c r="E345" s="48"/>
      <c r="F345" s="48"/>
      <c r="S345" s="143"/>
      <c r="T345" s="61">
        <v>1085045.0995142639</v>
      </c>
      <c r="V345" s="55">
        <v>1085045.0995142639</v>
      </c>
      <c r="W345" s="329">
        <v>90420</v>
      </c>
    </row>
    <row r="346" spans="1:23" x14ac:dyDescent="0.25">
      <c r="A346" s="31">
        <v>90035461</v>
      </c>
      <c r="B346" s="9" t="s">
        <v>346</v>
      </c>
      <c r="C346" s="48"/>
      <c r="D346" s="48"/>
      <c r="E346" s="48"/>
      <c r="F346" s="48"/>
      <c r="S346" s="143"/>
      <c r="T346" s="61">
        <v>987294.55792303931</v>
      </c>
      <c r="V346" s="55">
        <v>987294.55792303931</v>
      </c>
      <c r="W346" s="329">
        <v>82275</v>
      </c>
    </row>
    <row r="347" spans="1:23" x14ac:dyDescent="0.25">
      <c r="A347" s="31">
        <v>90035471</v>
      </c>
      <c r="B347" s="9" t="s">
        <v>351</v>
      </c>
      <c r="C347" s="48"/>
      <c r="D347" s="48"/>
      <c r="E347" s="48"/>
      <c r="F347" s="48"/>
      <c r="S347" s="143"/>
      <c r="T347" s="61">
        <v>461532.47586700803</v>
      </c>
      <c r="V347" s="55">
        <v>461532.47586700803</v>
      </c>
      <c r="W347" s="329">
        <v>38461</v>
      </c>
    </row>
    <row r="348" spans="1:23" x14ac:dyDescent="0.25">
      <c r="A348" s="31">
        <v>90035481</v>
      </c>
      <c r="B348" s="9" t="s">
        <v>342</v>
      </c>
      <c r="C348" s="48"/>
      <c r="D348" s="48"/>
      <c r="E348" s="48"/>
      <c r="F348" s="48"/>
      <c r="S348" s="143"/>
      <c r="T348" s="61">
        <v>1499853.7519315484</v>
      </c>
      <c r="U348" s="2"/>
      <c r="V348" s="55">
        <v>1499853.7519315484</v>
      </c>
      <c r="W348" s="329">
        <v>124988</v>
      </c>
    </row>
    <row r="349" spans="1:23" x14ac:dyDescent="0.25">
      <c r="A349" s="31">
        <v>90035491</v>
      </c>
      <c r="B349" s="9" t="s">
        <v>345</v>
      </c>
      <c r="C349" s="48"/>
      <c r="D349" s="48"/>
      <c r="E349" s="48"/>
      <c r="F349" s="48"/>
      <c r="S349" s="143"/>
      <c r="T349" s="61">
        <v>1687636.6081840317</v>
      </c>
      <c r="V349" s="55">
        <v>1687636.6081840317</v>
      </c>
      <c r="W349" s="329">
        <v>140636</v>
      </c>
    </row>
    <row r="350" spans="1:23" x14ac:dyDescent="0.25">
      <c r="A350" s="31">
        <v>90035501</v>
      </c>
      <c r="B350" s="9" t="s">
        <v>344</v>
      </c>
      <c r="C350" s="48"/>
      <c r="D350" s="48"/>
      <c r="E350" s="48"/>
      <c r="F350" s="48"/>
      <c r="S350" s="143"/>
      <c r="T350" s="61">
        <v>864739.4190695039</v>
      </c>
      <c r="V350" s="55">
        <v>864739.4190695039</v>
      </c>
      <c r="W350" s="329">
        <v>72062</v>
      </c>
    </row>
    <row r="351" spans="1:23" x14ac:dyDescent="0.25">
      <c r="A351" s="31">
        <v>90035521</v>
      </c>
      <c r="B351" s="9" t="s">
        <v>321</v>
      </c>
      <c r="C351" s="48"/>
      <c r="D351" s="48"/>
      <c r="E351" s="48"/>
      <c r="F351" s="48"/>
      <c r="S351" s="143"/>
      <c r="T351" s="61">
        <v>3281571.980196164</v>
      </c>
      <c r="V351" s="55">
        <v>3281571.980196164</v>
      </c>
      <c r="W351" s="329">
        <v>273464</v>
      </c>
    </row>
    <row r="352" spans="1:23" x14ac:dyDescent="0.25">
      <c r="A352" s="31">
        <v>90035531</v>
      </c>
      <c r="B352" s="9" t="s">
        <v>348</v>
      </c>
      <c r="C352" s="48"/>
      <c r="D352" s="48"/>
      <c r="E352" s="48"/>
      <c r="F352" s="48"/>
      <c r="S352" s="143"/>
      <c r="T352" s="61">
        <v>1101845.3888143681</v>
      </c>
      <c r="V352" s="55">
        <v>1101845.3888143681</v>
      </c>
      <c r="W352" s="329">
        <v>91820</v>
      </c>
    </row>
    <row r="353" spans="1:23" x14ac:dyDescent="0.25">
      <c r="A353" s="31">
        <v>90035541</v>
      </c>
      <c r="B353" s="9" t="s">
        <v>354</v>
      </c>
      <c r="C353" s="48"/>
      <c r="D353" s="48"/>
      <c r="E353" s="48"/>
      <c r="F353" s="48"/>
      <c r="S353" s="143"/>
      <c r="T353" s="61">
        <v>1678824.3809662419</v>
      </c>
      <c r="V353" s="55">
        <v>1678824.3809662419</v>
      </c>
      <c r="W353" s="329">
        <v>139902</v>
      </c>
    </row>
    <row r="354" spans="1:23" x14ac:dyDescent="0.25">
      <c r="A354" s="31">
        <v>90035551</v>
      </c>
      <c r="B354" s="9" t="s">
        <v>352</v>
      </c>
      <c r="C354" s="48"/>
      <c r="D354" s="48"/>
      <c r="E354" s="48"/>
      <c r="F354" s="48"/>
      <c r="S354" s="143"/>
      <c r="T354" s="61">
        <v>1130564.3739198288</v>
      </c>
      <c r="V354" s="55">
        <v>1130564.3739198288</v>
      </c>
      <c r="W354" s="329">
        <v>94214</v>
      </c>
    </row>
    <row r="355" spans="1:23" x14ac:dyDescent="0.25">
      <c r="A355" s="31">
        <v>90036381</v>
      </c>
      <c r="B355" s="9" t="s">
        <v>349</v>
      </c>
      <c r="C355" s="48"/>
      <c r="D355" s="48"/>
      <c r="E355" s="48"/>
      <c r="F355" s="48"/>
      <c r="S355" s="143"/>
      <c r="T355" s="61">
        <v>1297109.1286042561</v>
      </c>
      <c r="V355" s="55">
        <v>1297109.1286042561</v>
      </c>
      <c r="W355" s="329">
        <v>108092</v>
      </c>
    </row>
    <row r="356" spans="1:23" x14ac:dyDescent="0.25">
      <c r="A356" s="31">
        <v>90036811</v>
      </c>
      <c r="B356" s="9" t="s">
        <v>359</v>
      </c>
      <c r="C356" s="48"/>
      <c r="D356" s="48"/>
      <c r="E356" s="48"/>
      <c r="F356" s="48"/>
      <c r="S356" s="143"/>
      <c r="T356" s="61">
        <v>4410488.0238450384</v>
      </c>
      <c r="V356" s="55">
        <v>4410488.0238450384</v>
      </c>
      <c r="W356" s="329">
        <v>367541</v>
      </c>
    </row>
    <row r="357" spans="1:23" x14ac:dyDescent="0.25">
      <c r="A357" s="31">
        <v>90037111</v>
      </c>
      <c r="B357" s="9" t="s">
        <v>355</v>
      </c>
      <c r="C357" s="48"/>
      <c r="D357" s="48"/>
      <c r="E357" s="48"/>
      <c r="F357" s="48"/>
      <c r="S357" s="143"/>
      <c r="T357" s="61">
        <v>53317.144533537597</v>
      </c>
      <c r="V357" s="55">
        <v>53317.144533537597</v>
      </c>
      <c r="W357" s="329">
        <v>4443</v>
      </c>
    </row>
    <row r="358" spans="1:23" x14ac:dyDescent="0.25">
      <c r="A358" s="32">
        <v>90037151</v>
      </c>
      <c r="B358" s="26" t="s">
        <v>358</v>
      </c>
      <c r="C358" s="49"/>
      <c r="D358" s="49"/>
      <c r="E358" s="49"/>
      <c r="F358" s="49"/>
      <c r="H358" s="18"/>
      <c r="I358" s="10"/>
      <c r="J358" s="10"/>
      <c r="N358" s="43"/>
      <c r="S358" s="143"/>
      <c r="T358" s="61">
        <v>736423.24720757757</v>
      </c>
      <c r="U358" s="2"/>
      <c r="V358" s="55">
        <v>736423.24720757757</v>
      </c>
      <c r="W358" s="329">
        <v>61369</v>
      </c>
    </row>
    <row r="359" spans="1:23" x14ac:dyDescent="0.25">
      <c r="A359" s="31">
        <v>90037171</v>
      </c>
      <c r="B359" s="9" t="s">
        <v>362</v>
      </c>
      <c r="C359" s="48"/>
      <c r="D359" s="48"/>
      <c r="E359" s="48"/>
      <c r="F359" s="48"/>
      <c r="S359" s="143"/>
      <c r="T359" s="61">
        <v>656669.4210206687</v>
      </c>
      <c r="V359" s="55">
        <v>656669.4210206687</v>
      </c>
      <c r="W359" s="329">
        <v>54722</v>
      </c>
    </row>
    <row r="360" spans="1:23" x14ac:dyDescent="0.25">
      <c r="A360" s="31">
        <v>90037181</v>
      </c>
      <c r="B360" s="9" t="s">
        <v>364</v>
      </c>
      <c r="C360" s="48"/>
      <c r="D360" s="48"/>
      <c r="E360" s="48"/>
      <c r="F360" s="48"/>
      <c r="S360" s="143"/>
      <c r="T360" s="61">
        <v>1432145.4161862237</v>
      </c>
      <c r="V360" s="55">
        <v>1432145.4161862237</v>
      </c>
      <c r="W360" s="329">
        <v>119345</v>
      </c>
    </row>
    <row r="361" spans="1:23" x14ac:dyDescent="0.25">
      <c r="A361" s="31">
        <v>90037191</v>
      </c>
      <c r="B361" s="9" t="s">
        <v>361</v>
      </c>
      <c r="C361" s="48"/>
      <c r="D361" s="48"/>
      <c r="E361" s="48"/>
      <c r="F361" s="48"/>
      <c r="S361" s="143"/>
      <c r="T361" s="61">
        <v>783273.86529352795</v>
      </c>
      <c r="V361" s="55">
        <v>783273.86529352795</v>
      </c>
      <c r="W361" s="329">
        <v>65273</v>
      </c>
    </row>
    <row r="362" spans="1:23" x14ac:dyDescent="0.25">
      <c r="A362" s="31">
        <v>90037251</v>
      </c>
      <c r="B362" s="9" t="s">
        <v>356</v>
      </c>
      <c r="C362" s="48"/>
      <c r="D362" s="48"/>
      <c r="E362" s="48"/>
      <c r="F362" s="48"/>
      <c r="S362" s="143"/>
      <c r="T362" s="61">
        <v>1690109.1035904624</v>
      </c>
      <c r="V362" s="55">
        <v>1690109.1035904624</v>
      </c>
      <c r="W362" s="329">
        <v>140842</v>
      </c>
    </row>
    <row r="363" spans="1:23" x14ac:dyDescent="0.25">
      <c r="A363" s="31">
        <v>90037591</v>
      </c>
      <c r="B363" s="9" t="s">
        <v>360</v>
      </c>
      <c r="C363" s="48"/>
      <c r="D363" s="48"/>
      <c r="E363" s="48"/>
      <c r="F363" s="48"/>
      <c r="S363" s="143"/>
      <c r="T363" s="61">
        <v>1612827.7728099839</v>
      </c>
      <c r="V363" s="55">
        <v>1612827.7728099839</v>
      </c>
      <c r="W363" s="329">
        <v>134402</v>
      </c>
    </row>
    <row r="364" spans="1:23" x14ac:dyDescent="0.25">
      <c r="A364" s="31">
        <v>90037841</v>
      </c>
      <c r="B364" s="9" t="s">
        <v>1514</v>
      </c>
      <c r="C364" s="48"/>
      <c r="D364" s="48"/>
      <c r="E364" s="48"/>
      <c r="F364" s="48"/>
      <c r="S364" s="143"/>
      <c r="T364" s="61">
        <v>439153.22257290722</v>
      </c>
      <c r="V364" s="55">
        <v>439153.22257290722</v>
      </c>
      <c r="W364" s="329">
        <v>36596</v>
      </c>
    </row>
    <row r="365" spans="1:23" x14ac:dyDescent="0.25">
      <c r="A365" s="32">
        <v>90037851</v>
      </c>
      <c r="B365" s="26" t="s">
        <v>365</v>
      </c>
      <c r="C365" s="49"/>
      <c r="D365" s="49"/>
      <c r="E365" s="49"/>
      <c r="F365" s="49"/>
      <c r="H365" s="18"/>
      <c r="I365" s="10"/>
      <c r="J365" s="10"/>
      <c r="N365" s="43"/>
      <c r="S365" s="143"/>
      <c r="T365" s="61">
        <v>412082.56773839996</v>
      </c>
      <c r="U365" s="2"/>
      <c r="V365" s="55">
        <v>412082.56773839996</v>
      </c>
      <c r="W365" s="329">
        <v>34340</v>
      </c>
    </row>
    <row r="366" spans="1:23" x14ac:dyDescent="0.25">
      <c r="A366" s="31">
        <v>90037861</v>
      </c>
      <c r="B366" s="9" t="s">
        <v>366</v>
      </c>
      <c r="C366" s="48"/>
      <c r="D366" s="48"/>
      <c r="E366" s="48"/>
      <c r="F366" s="48"/>
      <c r="S366" s="143"/>
      <c r="T366" s="61">
        <v>945444.20502811682</v>
      </c>
      <c r="V366" s="55">
        <v>945444.20502811682</v>
      </c>
      <c r="W366" s="329">
        <v>78787</v>
      </c>
    </row>
    <row r="367" spans="1:23" x14ac:dyDescent="0.25">
      <c r="A367" s="31">
        <v>90037981</v>
      </c>
      <c r="B367" s="9" t="s">
        <v>1515</v>
      </c>
      <c r="C367" s="48"/>
      <c r="D367" s="48"/>
      <c r="E367" s="48"/>
      <c r="F367" s="48"/>
      <c r="S367" s="143"/>
      <c r="T367" s="61">
        <v>1089039.1305554206</v>
      </c>
      <c r="V367" s="55">
        <v>1089039.1305554206</v>
      </c>
      <c r="W367" s="329">
        <v>90753</v>
      </c>
    </row>
    <row r="368" spans="1:23" x14ac:dyDescent="0.25">
      <c r="A368" s="31">
        <v>90037991</v>
      </c>
      <c r="B368" s="9" t="s">
        <v>1513</v>
      </c>
      <c r="C368" s="48"/>
      <c r="D368" s="48"/>
      <c r="E368" s="48"/>
      <c r="F368" s="48"/>
      <c r="S368" s="143"/>
      <c r="T368" s="61">
        <v>815796.68948580488</v>
      </c>
      <c r="V368" s="55">
        <v>815796.68948580488</v>
      </c>
      <c r="W368" s="329">
        <v>67983</v>
      </c>
    </row>
    <row r="369" spans="1:24" x14ac:dyDescent="0.25">
      <c r="A369" s="31">
        <v>90038081</v>
      </c>
      <c r="B369" s="9" t="s">
        <v>367</v>
      </c>
      <c r="C369" s="48"/>
      <c r="D369" s="48"/>
      <c r="E369" s="48"/>
      <c r="F369" s="48"/>
      <c r="S369" s="143"/>
      <c r="T369" s="61">
        <v>568039.97029785602</v>
      </c>
      <c r="V369" s="55">
        <v>568039.97029785602</v>
      </c>
      <c r="W369" s="329">
        <v>47337</v>
      </c>
    </row>
    <row r="370" spans="1:24" x14ac:dyDescent="0.25">
      <c r="A370" s="31">
        <v>90053021</v>
      </c>
      <c r="B370" s="9" t="s">
        <v>368</v>
      </c>
      <c r="C370" s="48"/>
      <c r="D370" s="48"/>
      <c r="E370" s="48"/>
      <c r="F370" s="48"/>
      <c r="S370" s="143"/>
      <c r="T370" s="61">
        <v>131866.42167628801</v>
      </c>
      <c r="V370" s="55">
        <v>131866.42167628801</v>
      </c>
      <c r="W370" s="329">
        <v>10989</v>
      </c>
    </row>
    <row r="371" spans="1:24" x14ac:dyDescent="0.25">
      <c r="A371" s="31">
        <v>90000842</v>
      </c>
      <c r="B371" s="9" t="s">
        <v>373</v>
      </c>
      <c r="C371" s="48"/>
      <c r="D371" s="48"/>
      <c r="E371" s="48"/>
      <c r="F371" s="48"/>
      <c r="S371" s="143"/>
      <c r="T371" s="61">
        <v>4592189.0530079994</v>
      </c>
      <c r="V371" s="55">
        <v>4592189.0530079994</v>
      </c>
      <c r="W371" s="329">
        <v>382682</v>
      </c>
    </row>
    <row r="372" spans="1:24" x14ac:dyDescent="0.25">
      <c r="A372" s="31">
        <v>90000872</v>
      </c>
      <c r="B372" s="9" t="s">
        <v>374</v>
      </c>
      <c r="C372" s="48"/>
      <c r="D372" s="48"/>
      <c r="E372" s="48"/>
      <c r="F372" s="48"/>
      <c r="S372" s="143"/>
      <c r="T372" s="61">
        <v>3950258.3056319999</v>
      </c>
      <c r="V372" s="55">
        <v>3950258.3056319999</v>
      </c>
      <c r="W372" s="329">
        <v>329188</v>
      </c>
    </row>
    <row r="373" spans="1:24" x14ac:dyDescent="0.25">
      <c r="A373" s="31">
        <v>90032682</v>
      </c>
      <c r="B373" s="9" t="s">
        <v>370</v>
      </c>
      <c r="C373" s="48"/>
      <c r="D373" s="48"/>
      <c r="E373" s="48"/>
      <c r="F373" s="48"/>
      <c r="S373" s="143"/>
      <c r="T373" s="61">
        <v>107733.20448</v>
      </c>
      <c r="V373" s="55">
        <v>107733.20448</v>
      </c>
      <c r="W373" s="329">
        <v>8978</v>
      </c>
    </row>
    <row r="374" spans="1:24" x14ac:dyDescent="0.25">
      <c r="A374" s="31">
        <v>90032692</v>
      </c>
      <c r="B374" s="9" t="s">
        <v>372</v>
      </c>
      <c r="C374" s="48"/>
      <c r="D374" s="48"/>
      <c r="E374" s="48"/>
      <c r="F374" s="48"/>
      <c r="S374" s="143"/>
      <c r="T374" s="61">
        <v>186084.62591999993</v>
      </c>
      <c r="V374" s="55">
        <v>186084.62591999993</v>
      </c>
      <c r="W374" s="329">
        <v>15507</v>
      </c>
    </row>
    <row r="375" spans="1:24" x14ac:dyDescent="0.25">
      <c r="A375" s="31">
        <v>90032742</v>
      </c>
      <c r="B375" s="9" t="s">
        <v>1517</v>
      </c>
      <c r="C375" s="48"/>
      <c r="D375" s="48"/>
      <c r="E375" s="48"/>
      <c r="F375" s="48"/>
      <c r="S375" s="143"/>
      <c r="T375" s="61">
        <v>235054.26431999996</v>
      </c>
      <c r="V375" s="55">
        <v>235054.26431999996</v>
      </c>
      <c r="W375" s="329">
        <v>19588</v>
      </c>
    </row>
    <row r="376" spans="1:24" x14ac:dyDescent="0.25">
      <c r="A376" s="31">
        <v>90032772</v>
      </c>
      <c r="B376" s="9" t="s">
        <v>371</v>
      </c>
      <c r="C376" s="48"/>
      <c r="D376" s="48"/>
      <c r="E376" s="48"/>
      <c r="F376" s="48"/>
      <c r="S376" s="143"/>
      <c r="T376" s="61">
        <v>166496.77055999995</v>
      </c>
      <c r="V376" s="55">
        <v>166496.77055999995</v>
      </c>
      <c r="W376" s="329">
        <v>13875</v>
      </c>
    </row>
    <row r="377" spans="1:24" x14ac:dyDescent="0.25">
      <c r="A377" s="31">
        <v>90032982</v>
      </c>
      <c r="B377" s="9" t="s">
        <v>369</v>
      </c>
      <c r="C377" s="48"/>
      <c r="D377" s="48"/>
      <c r="E377" s="48"/>
      <c r="F377" s="48"/>
      <c r="S377" s="143"/>
      <c r="T377" s="61">
        <v>225260.33663999994</v>
      </c>
      <c r="V377" s="55">
        <v>225260.33663999994</v>
      </c>
      <c r="W377" s="329">
        <v>18772</v>
      </c>
    </row>
    <row r="378" spans="1:24" x14ac:dyDescent="0.25">
      <c r="A378" s="31">
        <v>90037822</v>
      </c>
      <c r="B378" s="9" t="s">
        <v>375</v>
      </c>
      <c r="C378" s="48"/>
      <c r="D378" s="48"/>
      <c r="E378" s="48"/>
      <c r="F378" s="48"/>
      <c r="S378" s="143"/>
      <c r="T378" s="61">
        <v>1302408.7452959998</v>
      </c>
      <c r="V378" s="55">
        <v>1302408.7452959998</v>
      </c>
      <c r="W378" s="329">
        <v>108534</v>
      </c>
    </row>
    <row r="379" spans="1:24" x14ac:dyDescent="0.25">
      <c r="A379" s="31">
        <v>90038382</v>
      </c>
      <c r="B379" s="9" t="s">
        <v>1516</v>
      </c>
      <c r="C379" s="48"/>
      <c r="D379" s="48"/>
      <c r="E379" s="48"/>
      <c r="F379" s="48"/>
      <c r="S379" s="143"/>
      <c r="T379" s="61">
        <v>2495553.9849119987</v>
      </c>
      <c r="V379" s="55">
        <v>2495553.9849119987</v>
      </c>
      <c r="W379" s="329">
        <v>207963</v>
      </c>
    </row>
    <row r="380" spans="1:24" x14ac:dyDescent="0.25">
      <c r="A380" s="31">
        <v>90025016</v>
      </c>
      <c r="B380" s="9" t="s">
        <v>390</v>
      </c>
      <c r="C380" s="48"/>
      <c r="D380" s="48"/>
      <c r="E380" s="48"/>
      <c r="F380" s="48"/>
      <c r="S380" s="143"/>
      <c r="T380" s="61">
        <v>150311.55980000002</v>
      </c>
      <c r="V380" s="55">
        <v>150311.55980000002</v>
      </c>
      <c r="W380" s="329">
        <v>12526</v>
      </c>
    </row>
    <row r="381" spans="1:24" s="358" customFormat="1" x14ac:dyDescent="0.25">
      <c r="A381" s="32">
        <v>90025026</v>
      </c>
      <c r="B381" s="26" t="s">
        <v>391</v>
      </c>
      <c r="C381" s="49"/>
      <c r="D381" s="49"/>
      <c r="E381" s="49"/>
      <c r="F381" s="49"/>
      <c r="G381" s="17"/>
      <c r="H381" s="18"/>
      <c r="I381" s="10"/>
      <c r="J381" s="10"/>
      <c r="K381" s="17"/>
      <c r="L381" s="17"/>
      <c r="M381" s="17"/>
      <c r="N381" s="43"/>
      <c r="O381" s="17"/>
      <c r="P381" s="377"/>
      <c r="Q381" s="2"/>
      <c r="R381" s="2"/>
      <c r="S381" s="378"/>
      <c r="T381" s="61">
        <v>222873.06676799996</v>
      </c>
      <c r="U381" s="2"/>
      <c r="V381" s="55">
        <v>222873.06676799996</v>
      </c>
      <c r="W381" s="329">
        <v>18573</v>
      </c>
      <c r="X381" s="78"/>
    </row>
    <row r="382" spans="1:24" x14ac:dyDescent="0.25">
      <c r="A382" s="31">
        <v>90025076</v>
      </c>
      <c r="B382" s="9" t="s">
        <v>387</v>
      </c>
      <c r="C382" s="48"/>
      <c r="D382" s="48"/>
      <c r="E382" s="48"/>
      <c r="F382" s="48"/>
      <c r="S382" s="143"/>
      <c r="T382" s="61">
        <v>241236.68116799995</v>
      </c>
      <c r="V382" s="55">
        <v>241236.68116799995</v>
      </c>
      <c r="W382" s="329">
        <v>20103</v>
      </c>
    </row>
    <row r="383" spans="1:24" x14ac:dyDescent="0.25">
      <c r="A383" s="31">
        <v>90025106</v>
      </c>
      <c r="B383" s="9" t="s">
        <v>392</v>
      </c>
      <c r="C383" s="48"/>
      <c r="D383" s="48"/>
      <c r="E383" s="48"/>
      <c r="F383" s="48"/>
      <c r="S383" s="143"/>
      <c r="T383" s="61">
        <v>213017.92703999998</v>
      </c>
      <c r="V383" s="55">
        <v>213017.92703999998</v>
      </c>
      <c r="W383" s="329">
        <v>17751</v>
      </c>
    </row>
    <row r="384" spans="1:24" x14ac:dyDescent="0.25">
      <c r="A384" s="31">
        <v>90025136</v>
      </c>
      <c r="B384" s="9" t="s">
        <v>388</v>
      </c>
      <c r="C384" s="48"/>
      <c r="D384" s="48"/>
      <c r="E384" s="48"/>
      <c r="F384" s="48"/>
      <c r="S384" s="143"/>
      <c r="T384" s="61">
        <v>403999.51680000004</v>
      </c>
      <c r="V384" s="55">
        <v>403999.51680000004</v>
      </c>
      <c r="W384" s="329">
        <v>33667</v>
      </c>
    </row>
    <row r="385" spans="1:23" x14ac:dyDescent="0.25">
      <c r="A385" s="31">
        <v>90031076</v>
      </c>
      <c r="B385" s="9" t="s">
        <v>389</v>
      </c>
      <c r="C385" s="48"/>
      <c r="D385" s="48"/>
      <c r="E385" s="48"/>
      <c r="F385" s="48"/>
      <c r="S385" s="143"/>
      <c r="T385" s="61">
        <v>97939.276799999978</v>
      </c>
      <c r="V385" s="55">
        <v>97939.276799999978</v>
      </c>
      <c r="W385" s="329">
        <v>8162</v>
      </c>
    </row>
    <row r="386" spans="1:23" x14ac:dyDescent="0.25">
      <c r="A386" s="31">
        <v>90031566</v>
      </c>
      <c r="B386" s="9" t="s">
        <v>1592</v>
      </c>
      <c r="C386" s="48"/>
      <c r="D386" s="48"/>
      <c r="E386" s="48"/>
      <c r="F386" s="48"/>
      <c r="S386" s="143"/>
      <c r="T386" s="61">
        <v>9793.9276799999989</v>
      </c>
      <c r="V386" s="55">
        <v>9793.9276799999989</v>
      </c>
      <c r="W386" s="329">
        <v>816</v>
      </c>
    </row>
    <row r="387" spans="1:23" x14ac:dyDescent="0.25">
      <c r="A387" s="31">
        <v>90000832</v>
      </c>
      <c r="B387" s="9" t="s">
        <v>376</v>
      </c>
      <c r="C387" s="48"/>
      <c r="D387" s="48"/>
      <c r="E387" s="48"/>
      <c r="F387" s="48"/>
      <c r="S387" s="143"/>
      <c r="T387" s="61">
        <v>2855415.2078365437</v>
      </c>
      <c r="V387" s="55">
        <v>2855415.2078365437</v>
      </c>
      <c r="W387" s="329">
        <v>237951</v>
      </c>
    </row>
    <row r="388" spans="1:23" x14ac:dyDescent="0.25">
      <c r="A388" s="31">
        <v>90001942</v>
      </c>
      <c r="B388" s="9" t="s">
        <v>378</v>
      </c>
      <c r="C388" s="48"/>
      <c r="D388" s="48"/>
      <c r="E388" s="48"/>
      <c r="F388" s="48"/>
      <c r="S388" s="143"/>
      <c r="T388" s="61">
        <v>5979212.3956873268</v>
      </c>
      <c r="V388" s="55">
        <v>5979212.3956873268</v>
      </c>
      <c r="W388" s="329">
        <v>498268</v>
      </c>
    </row>
    <row r="389" spans="1:23" x14ac:dyDescent="0.25">
      <c r="A389" s="32">
        <v>90002042</v>
      </c>
      <c r="B389" s="26" t="s">
        <v>380</v>
      </c>
      <c r="C389" s="49"/>
      <c r="D389" s="49"/>
      <c r="E389" s="49"/>
      <c r="F389" s="49"/>
      <c r="H389" s="18"/>
      <c r="I389" s="10"/>
      <c r="J389" s="10"/>
      <c r="N389" s="43"/>
      <c r="P389" s="425"/>
      <c r="S389" s="143"/>
      <c r="T389" s="61">
        <v>5688007.3811521931</v>
      </c>
      <c r="U389" s="2"/>
      <c r="V389" s="55">
        <v>5688007.3811521931</v>
      </c>
      <c r="W389" s="329">
        <v>474001</v>
      </c>
    </row>
    <row r="390" spans="1:23" x14ac:dyDescent="0.25">
      <c r="A390" s="31">
        <v>90004922</v>
      </c>
      <c r="B390" s="9" t="s">
        <v>385</v>
      </c>
      <c r="C390" s="48"/>
      <c r="D390" s="48"/>
      <c r="E390" s="48"/>
      <c r="F390" s="48"/>
      <c r="S390" s="143"/>
      <c r="T390" s="61">
        <v>2874434.4032706241</v>
      </c>
      <c r="V390" s="55">
        <v>2874434.4032706241</v>
      </c>
      <c r="W390" s="329">
        <v>239536</v>
      </c>
    </row>
    <row r="391" spans="1:23" x14ac:dyDescent="0.25">
      <c r="A391" s="31">
        <v>90004932</v>
      </c>
      <c r="B391" s="9" t="s">
        <v>379</v>
      </c>
      <c r="C391" s="48"/>
      <c r="D391" s="48"/>
      <c r="E391" s="48"/>
      <c r="F391" s="48"/>
      <c r="S391" s="143"/>
      <c r="T391" s="61">
        <v>1655303.9759460958</v>
      </c>
      <c r="V391" s="55">
        <v>1655303.9759460958</v>
      </c>
      <c r="W391" s="329">
        <v>137942</v>
      </c>
    </row>
    <row r="392" spans="1:23" x14ac:dyDescent="0.25">
      <c r="A392" s="31">
        <v>90005992</v>
      </c>
      <c r="B392" s="9" t="s">
        <v>382</v>
      </c>
      <c r="C392" s="48"/>
      <c r="D392" s="48"/>
      <c r="E392" s="48"/>
      <c r="F392" s="48"/>
      <c r="S392" s="143"/>
      <c r="T392" s="61">
        <v>6618680.0110598383</v>
      </c>
      <c r="V392" s="55">
        <v>6618680.0110598383</v>
      </c>
      <c r="W392" s="329">
        <v>551557</v>
      </c>
    </row>
    <row r="393" spans="1:23" x14ac:dyDescent="0.25">
      <c r="A393" s="31">
        <v>90008172</v>
      </c>
      <c r="B393" s="9" t="s">
        <v>383</v>
      </c>
      <c r="C393" s="48"/>
      <c r="D393" s="48"/>
      <c r="E393" s="48"/>
      <c r="F393" s="48"/>
      <c r="S393" s="143"/>
      <c r="T393" s="61">
        <v>5355805.4342369279</v>
      </c>
      <c r="V393" s="55">
        <v>5355805.4342369279</v>
      </c>
      <c r="W393" s="329">
        <v>446317</v>
      </c>
    </row>
    <row r="394" spans="1:23" x14ac:dyDescent="0.25">
      <c r="A394" s="31">
        <v>90008362</v>
      </c>
      <c r="B394" s="9" t="s">
        <v>384</v>
      </c>
      <c r="C394" s="48"/>
      <c r="D394" s="48"/>
      <c r="E394" s="48"/>
      <c r="F394" s="48"/>
      <c r="S394" s="143"/>
      <c r="T394" s="61">
        <v>4660970.8277118709</v>
      </c>
      <c r="V394" s="55">
        <v>4660970.8277118709</v>
      </c>
      <c r="W394" s="329">
        <v>388414</v>
      </c>
    </row>
    <row r="395" spans="1:23" x14ac:dyDescent="0.25">
      <c r="A395" s="31">
        <v>90008422</v>
      </c>
      <c r="B395" s="9" t="s">
        <v>377</v>
      </c>
      <c r="C395" s="48"/>
      <c r="D395" s="48"/>
      <c r="E395" s="48"/>
      <c r="F395" s="48"/>
      <c r="S395" s="143"/>
      <c r="T395" s="61">
        <v>5501619.2658982081</v>
      </c>
      <c r="V395" s="55">
        <v>5501619.2658982081</v>
      </c>
      <c r="W395" s="329">
        <v>458468</v>
      </c>
    </row>
    <row r="396" spans="1:23" x14ac:dyDescent="0.25">
      <c r="A396" s="31">
        <v>90008982</v>
      </c>
      <c r="B396" s="9" t="s">
        <v>386</v>
      </c>
      <c r="C396" s="48"/>
      <c r="D396" s="48"/>
      <c r="E396" s="48"/>
      <c r="F396" s="48"/>
      <c r="S396" s="143"/>
      <c r="T396" s="61">
        <v>3437022.2042107107</v>
      </c>
      <c r="V396" s="55">
        <v>3437022.2042107107</v>
      </c>
      <c r="W396" s="329">
        <v>286419</v>
      </c>
    </row>
    <row r="397" spans="1:23" x14ac:dyDescent="0.25">
      <c r="A397" s="31">
        <v>90042282</v>
      </c>
      <c r="B397" s="9" t="s">
        <v>381</v>
      </c>
      <c r="C397" s="48"/>
      <c r="D397" s="48"/>
      <c r="E397" s="48"/>
      <c r="F397" s="48"/>
      <c r="S397" s="143"/>
      <c r="T397" s="61">
        <v>2473365.8048535599</v>
      </c>
      <c r="V397" s="55">
        <v>2473365.8048535599</v>
      </c>
      <c r="W397" s="329">
        <v>206114</v>
      </c>
    </row>
    <row r="398" spans="1:23" x14ac:dyDescent="0.25">
      <c r="A398" s="31"/>
      <c r="B398" s="9"/>
      <c r="C398" s="48"/>
      <c r="D398" s="48"/>
      <c r="E398" s="48"/>
      <c r="F398" s="48"/>
      <c r="S398" s="143"/>
      <c r="T398" s="61"/>
      <c r="V398" s="55"/>
      <c r="W398" s="329"/>
    </row>
    <row r="399" spans="1:23" x14ac:dyDescent="0.25">
      <c r="A399" s="31"/>
      <c r="B399" s="9"/>
      <c r="C399" s="48"/>
      <c r="D399" s="48"/>
      <c r="E399" s="48"/>
      <c r="F399" s="48"/>
      <c r="S399" s="143"/>
      <c r="T399" s="61"/>
      <c r="V399" s="55"/>
      <c r="W399" s="329"/>
    </row>
    <row r="400" spans="1:23" x14ac:dyDescent="0.25">
      <c r="A400" s="31"/>
      <c r="B400" s="9"/>
      <c r="C400" s="48"/>
      <c r="D400" s="48"/>
      <c r="E400" s="48"/>
      <c r="F400" s="48"/>
      <c r="S400" s="143"/>
      <c r="T400" s="61"/>
      <c r="V400" s="55"/>
      <c r="W400" s="329"/>
    </row>
    <row r="401" spans="1:23" x14ac:dyDescent="0.25">
      <c r="A401" s="31"/>
      <c r="B401" s="9"/>
      <c r="C401" s="48"/>
      <c r="D401" s="48"/>
      <c r="E401" s="48"/>
      <c r="F401" s="48"/>
      <c r="S401" s="143"/>
      <c r="T401" s="61"/>
      <c r="V401" s="55"/>
      <c r="W401" s="329"/>
    </row>
    <row r="402" spans="1:23" x14ac:dyDescent="0.25">
      <c r="A402" s="31"/>
      <c r="B402" s="9"/>
      <c r="C402" s="48"/>
      <c r="D402" s="48"/>
      <c r="E402" s="48"/>
      <c r="F402" s="48"/>
      <c r="S402" s="143"/>
      <c r="T402" s="61"/>
      <c r="V402" s="55"/>
      <c r="W402" s="329"/>
    </row>
    <row r="403" spans="1:23" x14ac:dyDescent="0.25">
      <c r="A403" s="35"/>
      <c r="S403" s="143"/>
      <c r="T403" s="61"/>
      <c r="V403" s="55"/>
      <c r="W403" s="329"/>
    </row>
    <row r="404" spans="1:23" x14ac:dyDescent="0.25">
      <c r="A404" s="35"/>
      <c r="T404" s="61"/>
      <c r="V404" s="55"/>
    </row>
    <row r="405" spans="1:23" x14ac:dyDescent="0.25">
      <c r="A405" s="35"/>
      <c r="T405" s="61"/>
      <c r="V405" s="55"/>
    </row>
    <row r="406" spans="1:23" x14ac:dyDescent="0.25">
      <c r="A406" s="35"/>
      <c r="T406" s="61"/>
      <c r="V406" s="55"/>
    </row>
    <row r="407" spans="1:23" x14ac:dyDescent="0.25">
      <c r="A407" s="35"/>
      <c r="T407" s="61"/>
      <c r="V407" s="55"/>
    </row>
    <row r="408" spans="1:23" x14ac:dyDescent="0.25">
      <c r="A408" s="35"/>
      <c r="V408" s="55"/>
    </row>
    <row r="409" spans="1:23" x14ac:dyDescent="0.25">
      <c r="A409" s="35"/>
      <c r="V409" s="55"/>
    </row>
    <row r="410" spans="1:23" x14ac:dyDescent="0.25">
      <c r="A410" s="35"/>
      <c r="V410" s="55"/>
    </row>
    <row r="411" spans="1:23" x14ac:dyDescent="0.25">
      <c r="A411" s="35"/>
      <c r="V411" s="55"/>
    </row>
    <row r="412" spans="1:23" x14ac:dyDescent="0.25">
      <c r="A412" s="35"/>
      <c r="V412" s="55"/>
    </row>
    <row r="413" spans="1:23" x14ac:dyDescent="0.25">
      <c r="A413" s="64"/>
      <c r="V413" s="55"/>
    </row>
    <row r="414" spans="1:23" x14ac:dyDescent="0.25">
      <c r="A414" s="64"/>
      <c r="B414" s="33"/>
      <c r="V414" s="55"/>
    </row>
    <row r="415" spans="1:23" x14ac:dyDescent="0.25">
      <c r="A415" s="64"/>
      <c r="B415" s="67"/>
    </row>
    <row r="416" spans="1:23" x14ac:dyDescent="0.25">
      <c r="A416" s="64"/>
    </row>
    <row r="417" spans="1:6" x14ac:dyDescent="0.25">
      <c r="A417" s="64"/>
    </row>
    <row r="418" spans="1:6" x14ac:dyDescent="0.25">
      <c r="A418" s="64"/>
      <c r="C418" s="17"/>
      <c r="D418" s="17"/>
      <c r="E418" s="17"/>
      <c r="F418" s="17"/>
    </row>
    <row r="419" spans="1:6" x14ac:dyDescent="0.25">
      <c r="A419" s="64"/>
      <c r="B419" s="33"/>
      <c r="C419" s="17"/>
      <c r="D419" s="17"/>
      <c r="E419" s="17"/>
      <c r="F419" s="17"/>
    </row>
    <row r="420" spans="1:6" x14ac:dyDescent="0.25">
      <c r="A420" s="64"/>
      <c r="B420" s="36"/>
      <c r="C420" s="17"/>
      <c r="D420" s="17"/>
      <c r="E420" s="17"/>
      <c r="F420" s="17"/>
    </row>
    <row r="421" spans="1:6" x14ac:dyDescent="0.25">
      <c r="A421" s="66"/>
      <c r="B421" s="36"/>
      <c r="C421" s="17"/>
      <c r="D421" s="17"/>
      <c r="E421" s="17"/>
      <c r="F421" s="17"/>
    </row>
    <row r="422" spans="1:6" x14ac:dyDescent="0.25">
      <c r="A422" s="64"/>
      <c r="B422" s="33"/>
      <c r="C422" s="17"/>
      <c r="D422" s="17"/>
      <c r="E422" s="17"/>
      <c r="F422" s="17"/>
    </row>
    <row r="423" spans="1:6" x14ac:dyDescent="0.25">
      <c r="A423" s="64"/>
      <c r="C423" s="17"/>
      <c r="D423" s="17"/>
      <c r="E423" s="17"/>
      <c r="F423" s="17"/>
    </row>
    <row r="424" spans="1:6" x14ac:dyDescent="0.25">
      <c r="A424" s="64"/>
      <c r="C424" s="17"/>
      <c r="D424" s="17"/>
      <c r="E424" s="17"/>
      <c r="F424" s="17"/>
    </row>
    <row r="425" spans="1:6" x14ac:dyDescent="0.25">
      <c r="A425" s="66"/>
    </row>
    <row r="426" spans="1:6" x14ac:dyDescent="0.25">
      <c r="A426" s="64"/>
    </row>
    <row r="427" spans="1:6" x14ac:dyDescent="0.25">
      <c r="A427" s="64"/>
    </row>
    <row r="428" spans="1:6" x14ac:dyDescent="0.25">
      <c r="A428" s="64"/>
    </row>
    <row r="429" spans="1:6" x14ac:dyDescent="0.25">
      <c r="A429" s="64"/>
      <c r="B429" s="67"/>
    </row>
  </sheetData>
  <pageMargins left="0.51181102362204722" right="0.51181102362204722" top="0.55118110236220474" bottom="0.55118110236220474" header="0.31496062992125984" footer="0.31496062992125984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1"/>
  <dimension ref="A1:D37"/>
  <sheetViews>
    <sheetView workbookViewId="0">
      <selection activeCell="G30" sqref="G30"/>
    </sheetView>
  </sheetViews>
  <sheetFormatPr defaultRowHeight="15" x14ac:dyDescent="0.25"/>
  <cols>
    <col min="1" max="1" width="30" customWidth="1"/>
    <col min="2" max="4" width="11.28515625" customWidth="1"/>
  </cols>
  <sheetData>
    <row r="1" spans="1:4" x14ac:dyDescent="0.25">
      <c r="A1" t="s">
        <v>413</v>
      </c>
    </row>
    <row r="2" spans="1:4" ht="18.75" x14ac:dyDescent="0.3">
      <c r="A2" s="300" t="s">
        <v>1595</v>
      </c>
    </row>
    <row r="4" spans="1:4" x14ac:dyDescent="0.25">
      <c r="B4" s="304">
        <v>2018</v>
      </c>
      <c r="C4" s="308">
        <v>2017</v>
      </c>
      <c r="D4" s="309" t="s">
        <v>818</v>
      </c>
    </row>
    <row r="5" spans="1:4" x14ac:dyDescent="0.25">
      <c r="A5" s="302" t="s">
        <v>1519</v>
      </c>
      <c r="B5" s="315" t="s">
        <v>1520</v>
      </c>
      <c r="C5" s="316" t="s">
        <v>1520</v>
      </c>
      <c r="D5" s="317" t="s">
        <v>1520</v>
      </c>
    </row>
    <row r="6" spans="1:4" x14ac:dyDescent="0.25">
      <c r="B6" s="305"/>
      <c r="C6" s="310"/>
      <c r="D6" s="311"/>
    </row>
    <row r="7" spans="1:4" x14ac:dyDescent="0.25">
      <c r="A7" t="s">
        <v>423</v>
      </c>
      <c r="B7" s="306">
        <v>8333.6</v>
      </c>
      <c r="C7" s="312">
        <v>8399.0300000000007</v>
      </c>
      <c r="D7" s="313">
        <f>B7-C7</f>
        <v>-65.430000000000291</v>
      </c>
    </row>
    <row r="8" spans="1:4" x14ac:dyDescent="0.25">
      <c r="A8" t="s">
        <v>424</v>
      </c>
      <c r="B8" s="306">
        <v>8842.7000000000007</v>
      </c>
      <c r="C8" s="312">
        <v>8904.17</v>
      </c>
      <c r="D8" s="313">
        <f t="shared" ref="D8:D15" si="0">B8-C8</f>
        <v>-61.469999999999345</v>
      </c>
    </row>
    <row r="9" spans="1:4" x14ac:dyDescent="0.25">
      <c r="A9" t="s">
        <v>425</v>
      </c>
      <c r="B9" s="306">
        <v>7410.99</v>
      </c>
      <c r="C9" s="312">
        <v>7459.07</v>
      </c>
      <c r="D9" s="313">
        <f t="shared" si="0"/>
        <v>-48.079999999999927</v>
      </c>
    </row>
    <row r="10" spans="1:4" x14ac:dyDescent="0.25">
      <c r="A10" t="s">
        <v>426</v>
      </c>
      <c r="B10" s="306">
        <v>12728.2</v>
      </c>
      <c r="C10" s="312">
        <v>12805.09</v>
      </c>
      <c r="D10" s="313">
        <f t="shared" si="0"/>
        <v>-76.889999999999418</v>
      </c>
    </row>
    <row r="11" spans="1:4" x14ac:dyDescent="0.25">
      <c r="A11" t="s">
        <v>427</v>
      </c>
      <c r="B11" s="306">
        <v>4077.09</v>
      </c>
      <c r="C11" s="312">
        <v>4081.91</v>
      </c>
      <c r="D11" s="313">
        <f t="shared" si="0"/>
        <v>-4.819999999999709</v>
      </c>
    </row>
    <row r="12" spans="1:4" x14ac:dyDescent="0.25">
      <c r="A12" t="s">
        <v>428</v>
      </c>
      <c r="B12" s="306">
        <v>1026.1300000000001</v>
      </c>
      <c r="C12" s="312">
        <v>1050.8699999999999</v>
      </c>
      <c r="D12" s="313">
        <f t="shared" si="0"/>
        <v>-24.739999999999782</v>
      </c>
    </row>
    <row r="13" spans="1:4" x14ac:dyDescent="0.25">
      <c r="A13" t="s">
        <v>429</v>
      </c>
      <c r="B13" s="306">
        <v>2063.77</v>
      </c>
      <c r="C13" s="312">
        <v>2133.0100000000002</v>
      </c>
      <c r="D13" s="313">
        <f t="shared" si="0"/>
        <v>-69.240000000000236</v>
      </c>
    </row>
    <row r="14" spans="1:4" x14ac:dyDescent="0.25">
      <c r="A14" t="s">
        <v>430</v>
      </c>
      <c r="B14" s="306">
        <v>5656.61</v>
      </c>
      <c r="C14" s="312">
        <v>5776.4</v>
      </c>
      <c r="D14" s="313">
        <f t="shared" si="0"/>
        <v>-119.78999999999996</v>
      </c>
    </row>
    <row r="15" spans="1:4" x14ac:dyDescent="0.25">
      <c r="A15" t="s">
        <v>431</v>
      </c>
      <c r="B15" s="306">
        <v>19223.189999999999</v>
      </c>
      <c r="C15" s="312">
        <v>19435.73</v>
      </c>
      <c r="D15" s="313">
        <f t="shared" si="0"/>
        <v>-212.54000000000087</v>
      </c>
    </row>
    <row r="16" spans="1:4" x14ac:dyDescent="0.25">
      <c r="B16" s="306"/>
      <c r="C16" s="312"/>
      <c r="D16" s="311"/>
    </row>
    <row r="17" spans="1:4" x14ac:dyDescent="0.25">
      <c r="A17" s="302" t="s">
        <v>1564</v>
      </c>
      <c r="B17" s="306"/>
      <c r="C17" s="312"/>
      <c r="D17" s="311"/>
    </row>
    <row r="18" spans="1:4" x14ac:dyDescent="0.25">
      <c r="B18" s="306"/>
      <c r="C18" s="312"/>
      <c r="D18" s="311"/>
    </row>
    <row r="19" spans="1:4" x14ac:dyDescent="0.25">
      <c r="A19" t="s">
        <v>2</v>
      </c>
      <c r="B19" s="306">
        <v>1154.53</v>
      </c>
      <c r="C19" s="312">
        <v>1159.26</v>
      </c>
      <c r="D19" s="313">
        <f>B19-C19</f>
        <v>-4.7300000000000182</v>
      </c>
    </row>
    <row r="20" spans="1:4" x14ac:dyDescent="0.25">
      <c r="A20" t="s">
        <v>1521</v>
      </c>
      <c r="B20" s="306">
        <v>89.72</v>
      </c>
      <c r="C20" s="312">
        <v>90.09</v>
      </c>
      <c r="D20" s="313">
        <f t="shared" ref="D20:D26" si="1">B20-C20</f>
        <v>-0.37000000000000455</v>
      </c>
    </row>
    <row r="21" spans="1:4" x14ac:dyDescent="0.25">
      <c r="A21" t="s">
        <v>1522</v>
      </c>
      <c r="B21" s="306">
        <v>276.62</v>
      </c>
      <c r="C21" s="312">
        <v>277.75</v>
      </c>
      <c r="D21" s="313">
        <f t="shared" si="1"/>
        <v>-1.1299999999999955</v>
      </c>
    </row>
    <row r="22" spans="1:4" x14ac:dyDescent="0.25">
      <c r="A22" t="s">
        <v>1523</v>
      </c>
      <c r="B22" s="306">
        <v>1942.98</v>
      </c>
      <c r="C22" s="312">
        <v>1950.94</v>
      </c>
      <c r="D22" s="313">
        <f t="shared" si="1"/>
        <v>-7.9600000000000364</v>
      </c>
    </row>
    <row r="23" spans="1:4" x14ac:dyDescent="0.25">
      <c r="A23" t="s">
        <v>1524</v>
      </c>
      <c r="B23" s="306">
        <v>39.08</v>
      </c>
      <c r="C23" s="312">
        <v>39.24</v>
      </c>
      <c r="D23" s="313">
        <f t="shared" si="1"/>
        <v>-0.16000000000000369</v>
      </c>
    </row>
    <row r="24" spans="1:4" x14ac:dyDescent="0.25">
      <c r="A24" t="s">
        <v>1562</v>
      </c>
      <c r="B24" s="306">
        <v>380.73</v>
      </c>
      <c r="C24" s="312">
        <v>382.29</v>
      </c>
      <c r="D24" s="313">
        <f t="shared" si="1"/>
        <v>-1.5600000000000023</v>
      </c>
    </row>
    <row r="25" spans="1:4" x14ac:dyDescent="0.25">
      <c r="A25" t="s">
        <v>1561</v>
      </c>
      <c r="B25" s="306">
        <v>278.51</v>
      </c>
      <c r="C25" s="375">
        <v>279.64999999999998</v>
      </c>
      <c r="D25" s="313">
        <f t="shared" si="1"/>
        <v>-1.1399999999999864</v>
      </c>
    </row>
    <row r="26" spans="1:4" x14ac:dyDescent="0.25">
      <c r="A26" t="s">
        <v>1525</v>
      </c>
      <c r="B26" s="306">
        <v>397.19</v>
      </c>
      <c r="C26" s="312">
        <v>398.82</v>
      </c>
      <c r="D26" s="313">
        <f t="shared" si="1"/>
        <v>-1.6299999999999955</v>
      </c>
    </row>
    <row r="27" spans="1:4" x14ac:dyDescent="0.25">
      <c r="B27" s="306"/>
      <c r="C27" s="312"/>
      <c r="D27" s="311"/>
    </row>
    <row r="28" spans="1:4" x14ac:dyDescent="0.25">
      <c r="A28" s="302" t="s">
        <v>1526</v>
      </c>
      <c r="B28" s="306"/>
      <c r="C28" s="312"/>
      <c r="D28" s="311"/>
    </row>
    <row r="29" spans="1:4" x14ac:dyDescent="0.25">
      <c r="B29" s="306"/>
      <c r="C29" s="312"/>
      <c r="D29" s="311"/>
    </row>
    <row r="30" spans="1:4" x14ac:dyDescent="0.25">
      <c r="A30" t="s">
        <v>823</v>
      </c>
      <c r="B30" s="306">
        <v>207.94</v>
      </c>
      <c r="C30" s="312">
        <v>206.7</v>
      </c>
      <c r="D30" s="313">
        <f>B30-C30</f>
        <v>1.2400000000000091</v>
      </c>
    </row>
    <row r="31" spans="1:4" x14ac:dyDescent="0.25">
      <c r="A31" t="s">
        <v>1527</v>
      </c>
      <c r="B31" s="306">
        <v>2641.08</v>
      </c>
      <c r="C31" s="312">
        <v>2625.33</v>
      </c>
      <c r="D31" s="313">
        <f>B31-C31</f>
        <v>15.75</v>
      </c>
    </row>
    <row r="32" spans="1:4" x14ac:dyDescent="0.25">
      <c r="A32" t="s">
        <v>1528</v>
      </c>
      <c r="B32" s="307">
        <v>63.11</v>
      </c>
      <c r="C32" s="314">
        <v>62.73</v>
      </c>
      <c r="D32" s="318">
        <f>B32-C32</f>
        <v>0.38000000000000256</v>
      </c>
    </row>
    <row r="33" spans="1:4" x14ac:dyDescent="0.25">
      <c r="B33" s="301"/>
      <c r="C33" s="301"/>
    </row>
    <row r="34" spans="1:4" x14ac:dyDescent="0.25">
      <c r="A34" s="319" t="s">
        <v>1529</v>
      </c>
      <c r="B34" s="304">
        <v>2018</v>
      </c>
      <c r="C34" s="308">
        <v>2017</v>
      </c>
      <c r="D34" s="309" t="s">
        <v>818</v>
      </c>
    </row>
    <row r="35" spans="1:4" x14ac:dyDescent="0.25">
      <c r="A35" s="303"/>
      <c r="B35" s="320" t="s">
        <v>436</v>
      </c>
      <c r="C35" s="321" t="s">
        <v>436</v>
      </c>
      <c r="D35" s="322" t="s">
        <v>436</v>
      </c>
    </row>
    <row r="36" spans="1:4" x14ac:dyDescent="0.25">
      <c r="A36" s="303" t="s">
        <v>1530</v>
      </c>
      <c r="B36" s="306">
        <v>6511.92</v>
      </c>
      <c r="C36" s="312">
        <v>6573.54</v>
      </c>
      <c r="D36" s="313">
        <f>B36-C36</f>
        <v>-61.619999999999891</v>
      </c>
    </row>
    <row r="37" spans="1:4" x14ac:dyDescent="0.25">
      <c r="A37" s="323" t="s">
        <v>1531</v>
      </c>
      <c r="B37" s="307">
        <v>3.57</v>
      </c>
      <c r="C37" s="314">
        <v>3.57</v>
      </c>
      <c r="D37" s="318">
        <f>B37-C37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3"/>
  <dimension ref="A1:AX312"/>
  <sheetViews>
    <sheetView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I292" sqref="I292"/>
    </sheetView>
  </sheetViews>
  <sheetFormatPr defaultRowHeight="15" x14ac:dyDescent="0.25"/>
  <cols>
    <col min="1" max="1" width="3.7109375" style="68" customWidth="1"/>
    <col min="2" max="2" width="11.7109375" style="69" customWidth="1"/>
    <col min="3" max="3" width="7.42578125" style="1" customWidth="1"/>
    <col min="4" max="4" width="6" style="2" customWidth="1"/>
    <col min="5" max="5" width="7.42578125" style="2" customWidth="1"/>
    <col min="6" max="6" width="7.7109375" style="2" customWidth="1"/>
    <col min="7" max="7" width="7.85546875" style="2" customWidth="1"/>
    <col min="8" max="8" width="8.140625" style="2" customWidth="1"/>
    <col min="9" max="9" width="8.28515625" style="2" customWidth="1"/>
    <col min="10" max="10" width="8.42578125" style="2" customWidth="1"/>
    <col min="11" max="11" width="7.7109375" style="2" customWidth="1"/>
    <col min="12" max="12" width="8.85546875" style="99" customWidth="1"/>
    <col min="13" max="13" width="1.5703125" style="80" customWidth="1"/>
    <col min="14" max="14" width="10.85546875" style="102" customWidth="1"/>
    <col min="15" max="15" width="10.140625" style="80" customWidth="1"/>
    <col min="16" max="16" width="10.7109375" style="80" customWidth="1"/>
    <col min="17" max="17" width="10.85546875" style="80" customWidth="1"/>
    <col min="18" max="18" width="10.140625" style="80" customWidth="1"/>
    <col min="19" max="19" width="11" style="80" customWidth="1"/>
    <col min="20" max="21" width="10.85546875" style="80" customWidth="1"/>
    <col min="22" max="22" width="10.7109375" style="80" customWidth="1"/>
    <col min="23" max="23" width="12" style="91" customWidth="1"/>
    <col min="24" max="24" width="4.5703125" customWidth="1"/>
    <col min="25" max="25" width="19.42578125" style="170" customWidth="1"/>
    <col min="26" max="26" width="10" style="170" customWidth="1"/>
    <col min="27" max="27" width="10.140625" style="170" customWidth="1"/>
    <col min="28" max="28" width="11.140625" style="170" customWidth="1"/>
    <col min="29" max="29" width="10.5703125" style="170" customWidth="1"/>
    <col min="30" max="30" width="11.140625" style="170" customWidth="1"/>
    <col min="31" max="31" width="10.85546875" style="170" customWidth="1"/>
    <col min="32" max="32" width="9.85546875" style="170" customWidth="1"/>
    <col min="33" max="33" width="9.7109375" style="170" bestFit="1" customWidth="1"/>
    <col min="34" max="34" width="10.42578125" style="170" customWidth="1"/>
    <col min="35" max="35" width="12.5703125" style="170" bestFit="1" customWidth="1"/>
    <col min="36" max="36" width="12" style="170" bestFit="1" customWidth="1"/>
    <col min="37" max="37" width="10.85546875" style="170" bestFit="1" customWidth="1"/>
    <col min="38" max="50" width="9.140625" style="170"/>
  </cols>
  <sheetData>
    <row r="1" spans="1:43" x14ac:dyDescent="0.25">
      <c r="A1" s="69" t="s">
        <v>413</v>
      </c>
      <c r="B1" s="89"/>
      <c r="C1" s="11"/>
      <c r="D1" s="33"/>
      <c r="E1" s="33"/>
      <c r="F1" s="33"/>
      <c r="G1" s="33"/>
      <c r="H1" s="33"/>
      <c r="I1" s="62"/>
      <c r="J1" s="291"/>
      <c r="K1" s="62"/>
      <c r="L1" s="456"/>
      <c r="M1" s="78"/>
      <c r="N1" s="466"/>
      <c r="O1" s="466"/>
      <c r="P1" s="466"/>
      <c r="Q1" s="466"/>
      <c r="R1" s="466"/>
      <c r="S1" s="466"/>
      <c r="T1" s="466"/>
      <c r="U1" s="466"/>
      <c r="V1" s="466"/>
      <c r="W1" s="465"/>
      <c r="Z1" s="352"/>
      <c r="AA1" s="352"/>
      <c r="AB1" s="352"/>
      <c r="AC1" s="352"/>
      <c r="AD1" s="352"/>
      <c r="AE1" s="352"/>
      <c r="AF1" s="352"/>
      <c r="AG1" s="352"/>
      <c r="AH1" s="352"/>
      <c r="AI1" s="429"/>
      <c r="AN1"/>
    </row>
    <row r="2" spans="1:43" ht="18" x14ac:dyDescent="0.25">
      <c r="A2" s="84" t="s">
        <v>1597</v>
      </c>
      <c r="B2" s="89"/>
      <c r="C2" s="100"/>
      <c r="D2" s="74"/>
      <c r="E2" s="74"/>
      <c r="F2" s="74"/>
      <c r="G2" s="74"/>
      <c r="H2" s="74"/>
      <c r="I2" s="74"/>
      <c r="J2" s="74"/>
      <c r="K2" s="74"/>
      <c r="M2" s="83"/>
      <c r="N2" s="103" t="s">
        <v>435</v>
      </c>
      <c r="O2" s="104"/>
      <c r="P2" s="105"/>
      <c r="Q2" s="105"/>
      <c r="R2" s="105"/>
      <c r="S2" s="104"/>
      <c r="T2" s="106"/>
      <c r="U2" s="106"/>
      <c r="V2" s="107"/>
      <c r="W2" s="13"/>
      <c r="X2" s="68"/>
      <c r="Z2" s="430"/>
      <c r="AA2" s="430"/>
      <c r="AB2" s="430"/>
      <c r="AC2" s="430"/>
      <c r="AD2" s="430"/>
      <c r="AE2" s="430"/>
      <c r="AF2" s="430"/>
      <c r="AG2" s="430"/>
      <c r="AH2" s="430"/>
      <c r="AI2" s="431"/>
      <c r="AN2"/>
    </row>
    <row r="3" spans="1:43" x14ac:dyDescent="0.25">
      <c r="A3" s="69"/>
      <c r="B3" s="75"/>
      <c r="C3" s="101"/>
      <c r="D3" s="76"/>
      <c r="E3" s="76"/>
      <c r="F3" s="76"/>
      <c r="G3" s="76"/>
      <c r="H3" s="76"/>
      <c r="I3" s="76"/>
      <c r="J3" s="76"/>
      <c r="K3" s="76"/>
      <c r="L3" s="459"/>
      <c r="N3" s="95" t="s">
        <v>434</v>
      </c>
      <c r="O3" s="86"/>
      <c r="P3" s="86"/>
      <c r="Q3" s="86"/>
      <c r="R3" s="86"/>
      <c r="S3" s="86"/>
      <c r="T3" s="86"/>
      <c r="U3" s="86"/>
      <c r="V3" s="108"/>
      <c r="W3" s="90"/>
      <c r="AN3"/>
    </row>
    <row r="4" spans="1:43" x14ac:dyDescent="0.25">
      <c r="A4" s="69"/>
      <c r="C4" s="117" t="s">
        <v>463</v>
      </c>
      <c r="I4" s="85"/>
      <c r="J4" s="33"/>
      <c r="K4" s="42"/>
      <c r="L4" s="457"/>
      <c r="N4" s="405">
        <v>8333.6</v>
      </c>
      <c r="O4" s="467">
        <v>8842.7000000000007</v>
      </c>
      <c r="P4" s="467">
        <v>7410.99</v>
      </c>
      <c r="Q4" s="467">
        <v>12728.2</v>
      </c>
      <c r="R4" s="467">
        <v>4077.09</v>
      </c>
      <c r="S4" s="467">
        <v>1026.1300000000001</v>
      </c>
      <c r="T4" s="467">
        <v>2063.77</v>
      </c>
      <c r="U4" s="467">
        <v>5656.61</v>
      </c>
      <c r="V4" s="468">
        <v>19223.189999999999</v>
      </c>
      <c r="W4" s="70" t="s">
        <v>439</v>
      </c>
      <c r="Y4" s="78"/>
      <c r="Z4" s="42"/>
      <c r="AA4" s="42"/>
      <c r="AB4" s="42"/>
      <c r="AC4" s="42"/>
      <c r="AD4" s="42"/>
      <c r="AE4" s="42"/>
      <c r="AF4" s="62"/>
      <c r="AG4" s="62"/>
      <c r="AH4" s="62"/>
      <c r="AI4" s="346"/>
      <c r="AN4"/>
    </row>
    <row r="5" spans="1:43" x14ac:dyDescent="0.25">
      <c r="B5" s="362"/>
      <c r="C5" s="11" t="s">
        <v>1</v>
      </c>
      <c r="L5" s="287"/>
      <c r="M5" s="288"/>
      <c r="N5" s="469"/>
      <c r="O5" s="464"/>
      <c r="P5" s="464"/>
      <c r="Q5" s="464"/>
      <c r="R5" s="464"/>
      <c r="S5" s="464"/>
      <c r="T5" s="464"/>
      <c r="U5" s="464"/>
      <c r="V5" s="470"/>
      <c r="W5" s="463" t="s">
        <v>438</v>
      </c>
      <c r="Y5" s="82"/>
      <c r="Z5" s="346"/>
      <c r="AA5" s="346"/>
      <c r="AB5" s="346"/>
      <c r="AC5" s="346"/>
      <c r="AD5" s="346"/>
      <c r="AE5" s="346"/>
      <c r="AF5" s="346"/>
      <c r="AG5" s="346"/>
      <c r="AH5" s="346"/>
      <c r="AI5" s="346"/>
      <c r="AJ5" s="346"/>
      <c r="AK5" s="432"/>
      <c r="AN5"/>
    </row>
    <row r="6" spans="1:43" x14ac:dyDescent="0.25">
      <c r="A6" s="69"/>
      <c r="C6" s="461" t="s">
        <v>423</v>
      </c>
      <c r="D6" s="42" t="s">
        <v>424</v>
      </c>
      <c r="E6" s="42" t="s">
        <v>425</v>
      </c>
      <c r="F6" s="42" t="s">
        <v>426</v>
      </c>
      <c r="G6" s="42" t="s">
        <v>427</v>
      </c>
      <c r="H6" s="42" t="s">
        <v>428</v>
      </c>
      <c r="I6" s="62" t="s">
        <v>429</v>
      </c>
      <c r="J6" s="62" t="s">
        <v>430</v>
      </c>
      <c r="K6" s="62" t="s">
        <v>431</v>
      </c>
      <c r="L6" s="37" t="s">
        <v>405</v>
      </c>
      <c r="M6" s="81"/>
      <c r="N6" s="96" t="s">
        <v>423</v>
      </c>
      <c r="O6" s="41" t="s">
        <v>424</v>
      </c>
      <c r="P6" s="41" t="s">
        <v>425</v>
      </c>
      <c r="Q6" s="41" t="s">
        <v>426</v>
      </c>
      <c r="R6" s="41" t="s">
        <v>427</v>
      </c>
      <c r="S6" s="41" t="s">
        <v>428</v>
      </c>
      <c r="T6" s="62" t="s">
        <v>429</v>
      </c>
      <c r="U6" s="62" t="s">
        <v>430</v>
      </c>
      <c r="V6" s="62" t="s">
        <v>431</v>
      </c>
      <c r="W6" s="92" t="s">
        <v>432</v>
      </c>
      <c r="Y6" s="433"/>
      <c r="Z6" s="346"/>
      <c r="AA6" s="346"/>
      <c r="AB6" s="346"/>
      <c r="AC6" s="346"/>
      <c r="AD6" s="346"/>
      <c r="AE6" s="346"/>
      <c r="AF6" s="346"/>
      <c r="AG6" s="346"/>
      <c r="AH6" s="346"/>
      <c r="AI6" s="346"/>
      <c r="AJ6" s="346"/>
      <c r="AK6" s="434"/>
      <c r="AN6"/>
      <c r="AQ6" s="399" t="s">
        <v>1582</v>
      </c>
    </row>
    <row r="7" spans="1:43" x14ac:dyDescent="0.25">
      <c r="A7" s="69"/>
      <c r="C7" s="461" t="s">
        <v>437</v>
      </c>
      <c r="D7" s="42" t="s">
        <v>437</v>
      </c>
      <c r="E7" s="42" t="s">
        <v>437</v>
      </c>
      <c r="F7" s="42" t="s">
        <v>437</v>
      </c>
      <c r="G7" s="42" t="s">
        <v>437</v>
      </c>
      <c r="H7" s="42" t="s">
        <v>437</v>
      </c>
      <c r="I7" s="42" t="s">
        <v>437</v>
      </c>
      <c r="J7" s="42" t="s">
        <v>437</v>
      </c>
      <c r="K7" s="42" t="s">
        <v>437</v>
      </c>
      <c r="L7" s="458"/>
      <c r="M7" s="81"/>
      <c r="N7" s="460"/>
      <c r="O7" s="188"/>
      <c r="P7" s="188"/>
      <c r="Q7" s="188"/>
      <c r="R7" s="188"/>
      <c r="S7" s="188"/>
      <c r="T7" s="188"/>
      <c r="U7" s="188"/>
      <c r="V7" s="188"/>
      <c r="W7" s="92" t="s">
        <v>436</v>
      </c>
      <c r="Y7" s="82"/>
      <c r="Z7" s="346"/>
      <c r="AA7" s="346"/>
      <c r="AB7" s="346"/>
      <c r="AC7" s="346"/>
      <c r="AD7" s="346"/>
      <c r="AE7" s="346"/>
      <c r="AF7" s="346"/>
      <c r="AG7" s="346"/>
      <c r="AH7" s="346"/>
      <c r="AI7" s="346"/>
      <c r="AJ7" s="346"/>
      <c r="AK7" s="346"/>
      <c r="AL7" s="346"/>
      <c r="AN7"/>
    </row>
    <row r="8" spans="1:43" x14ac:dyDescent="0.25">
      <c r="A8" s="69"/>
      <c r="C8" s="11"/>
      <c r="D8" s="33"/>
      <c r="E8" s="33"/>
      <c r="F8" s="33"/>
      <c r="G8" s="33"/>
      <c r="H8" s="33"/>
      <c r="I8" s="62"/>
      <c r="J8" s="62"/>
      <c r="K8" s="62"/>
      <c r="L8" s="458"/>
      <c r="N8" s="7"/>
      <c r="O8" s="6"/>
      <c r="P8" s="6"/>
      <c r="Q8" s="6"/>
      <c r="R8" s="6"/>
      <c r="S8" s="6"/>
      <c r="T8" s="6"/>
      <c r="U8" s="6"/>
      <c r="V8" s="6"/>
      <c r="W8" s="13"/>
      <c r="Y8" s="78"/>
      <c r="Z8" s="435"/>
      <c r="AA8" s="435"/>
      <c r="AB8" s="435"/>
      <c r="AC8" s="435"/>
      <c r="AD8" s="435"/>
      <c r="AE8" s="435"/>
      <c r="AF8" s="435"/>
      <c r="AG8" s="435"/>
      <c r="AH8" s="435"/>
      <c r="AI8" s="435"/>
      <c r="AN8"/>
    </row>
    <row r="9" spans="1:43" x14ac:dyDescent="0.25">
      <c r="B9" s="69" t="s">
        <v>433</v>
      </c>
      <c r="C9" s="27">
        <v>347053</v>
      </c>
      <c r="D9" s="26">
        <v>62318</v>
      </c>
      <c r="E9" s="26">
        <v>363964</v>
      </c>
      <c r="F9" s="26">
        <v>174071</v>
      </c>
      <c r="G9" s="26">
        <v>177836</v>
      </c>
      <c r="H9" s="26">
        <v>3205035</v>
      </c>
      <c r="I9" s="26">
        <v>646551</v>
      </c>
      <c r="J9" s="26">
        <v>355123</v>
      </c>
      <c r="K9" s="26">
        <v>142132</v>
      </c>
      <c r="L9" s="15">
        <v>5474083</v>
      </c>
      <c r="M9" s="26"/>
      <c r="N9" s="27">
        <v>2892200880.7999988</v>
      </c>
      <c r="O9" s="26">
        <v>551059378.5999999</v>
      </c>
      <c r="P9" s="26">
        <v>2697333564.3599968</v>
      </c>
      <c r="Q9" s="26">
        <v>2215610502.1999984</v>
      </c>
      <c r="R9" s="26">
        <v>725053377.24000072</v>
      </c>
      <c r="S9" s="26">
        <v>3288782564.5500016</v>
      </c>
      <c r="T9" s="26">
        <v>1334332557.27</v>
      </c>
      <c r="U9" s="26">
        <v>2008792313.0299993</v>
      </c>
      <c r="V9" s="15">
        <v>2732230441.079999</v>
      </c>
      <c r="W9" s="29">
        <v>18445395579.130005</v>
      </c>
      <c r="Z9" s="401"/>
      <c r="AA9" s="401"/>
      <c r="AB9" s="401"/>
      <c r="AC9" s="401"/>
      <c r="AD9" s="401"/>
      <c r="AE9" s="401"/>
      <c r="AF9" s="401"/>
      <c r="AG9" s="401"/>
      <c r="AH9" s="401"/>
      <c r="AI9" s="401"/>
      <c r="AN9"/>
    </row>
    <row r="10" spans="1:43" x14ac:dyDescent="0.25">
      <c r="C10" s="8"/>
      <c r="D10" s="10"/>
      <c r="E10" s="10"/>
      <c r="F10" s="10"/>
      <c r="G10" s="10"/>
      <c r="H10" s="10"/>
      <c r="I10" s="10"/>
      <c r="J10" s="10"/>
      <c r="K10" s="10"/>
      <c r="L10" s="15"/>
      <c r="N10" s="97"/>
      <c r="O10" s="97"/>
      <c r="P10" s="97"/>
      <c r="Q10" s="97"/>
      <c r="R10" s="97"/>
      <c r="S10" s="97"/>
      <c r="T10" s="97"/>
      <c r="U10" s="97"/>
      <c r="V10" s="97"/>
      <c r="W10" s="462"/>
      <c r="AN10"/>
    </row>
    <row r="11" spans="1:43" x14ac:dyDescent="0.25">
      <c r="A11" s="68">
        <v>5</v>
      </c>
      <c r="B11" s="69" t="s">
        <v>18</v>
      </c>
      <c r="C11" s="8">
        <v>625</v>
      </c>
      <c r="D11" s="10">
        <v>138</v>
      </c>
      <c r="E11" s="10">
        <v>745</v>
      </c>
      <c r="F11" s="10">
        <v>395</v>
      </c>
      <c r="G11" s="10">
        <v>396</v>
      </c>
      <c r="H11" s="10">
        <v>5064</v>
      </c>
      <c r="I11" s="10">
        <v>1342</v>
      </c>
      <c r="J11" s="10">
        <v>815</v>
      </c>
      <c r="K11" s="10">
        <v>379</v>
      </c>
      <c r="L11" s="15">
        <v>9899</v>
      </c>
      <c r="N11" s="98">
        <v>5208500</v>
      </c>
      <c r="O11" s="98">
        <v>1220292.6000000001</v>
      </c>
      <c r="P11" s="98">
        <v>5521187.5499999998</v>
      </c>
      <c r="Q11" s="98">
        <v>5027639</v>
      </c>
      <c r="R11" s="98">
        <v>1614527.6400000001</v>
      </c>
      <c r="S11" s="98">
        <v>5196322.32</v>
      </c>
      <c r="T11" s="98">
        <v>2769579.34</v>
      </c>
      <c r="U11" s="98">
        <v>4610137.1499999994</v>
      </c>
      <c r="V11" s="98">
        <v>7285589.0099999998</v>
      </c>
      <c r="W11" s="93">
        <v>38453774.609999999</v>
      </c>
      <c r="Y11" s="285"/>
      <c r="Z11" s="42"/>
      <c r="AA11" s="42"/>
      <c r="AB11" s="42"/>
      <c r="AC11" s="42"/>
      <c r="AD11" s="42"/>
      <c r="AE11" s="42"/>
      <c r="AF11" s="62"/>
      <c r="AG11" s="62"/>
      <c r="AH11" s="427"/>
      <c r="AI11" s="427"/>
      <c r="AJ11" s="401"/>
      <c r="AK11" s="401"/>
      <c r="AN11"/>
    </row>
    <row r="12" spans="1:43" x14ac:dyDescent="0.25">
      <c r="A12" s="68">
        <v>9</v>
      </c>
      <c r="B12" s="69" t="s">
        <v>19</v>
      </c>
      <c r="C12" s="8">
        <v>195</v>
      </c>
      <c r="D12" s="10">
        <v>39</v>
      </c>
      <c r="E12" s="10">
        <v>210</v>
      </c>
      <c r="F12" s="10">
        <v>114</v>
      </c>
      <c r="G12" s="10">
        <v>101</v>
      </c>
      <c r="H12" s="10">
        <v>1383</v>
      </c>
      <c r="I12" s="10">
        <v>286</v>
      </c>
      <c r="J12" s="10">
        <v>223</v>
      </c>
      <c r="K12" s="10">
        <v>88</v>
      </c>
      <c r="L12" s="15">
        <v>2639</v>
      </c>
      <c r="N12" s="98">
        <v>1625052</v>
      </c>
      <c r="O12" s="98">
        <v>344865.30000000005</v>
      </c>
      <c r="P12" s="98">
        <v>1556307.9</v>
      </c>
      <c r="Q12" s="98">
        <v>1451014.8</v>
      </c>
      <c r="R12" s="98">
        <v>411786.09</v>
      </c>
      <c r="S12" s="98">
        <v>1419137.79</v>
      </c>
      <c r="T12" s="98">
        <v>590238.22</v>
      </c>
      <c r="U12" s="98">
        <v>1261424.03</v>
      </c>
      <c r="V12" s="98">
        <v>1691640.72</v>
      </c>
      <c r="W12" s="93">
        <v>10351466.85</v>
      </c>
      <c r="Y12" s="436"/>
      <c r="Z12" s="401"/>
      <c r="AA12" s="401"/>
      <c r="AB12" s="401"/>
      <c r="AC12" s="401"/>
      <c r="AD12" s="401"/>
      <c r="AE12" s="401"/>
      <c r="AF12" s="401"/>
      <c r="AG12" s="401"/>
      <c r="AH12" s="401"/>
      <c r="AI12" s="401"/>
      <c r="AJ12" s="401"/>
      <c r="AK12" s="437"/>
      <c r="AL12" s="350"/>
      <c r="AM12" s="78"/>
      <c r="AN12" s="68"/>
      <c r="AO12" s="78"/>
      <c r="AP12" s="78"/>
    </row>
    <row r="13" spans="1:43" x14ac:dyDescent="0.25">
      <c r="A13" s="68">
        <v>10</v>
      </c>
      <c r="B13" s="69" t="s">
        <v>20</v>
      </c>
      <c r="C13" s="8">
        <v>732</v>
      </c>
      <c r="D13" s="10">
        <v>147</v>
      </c>
      <c r="E13" s="10">
        <v>901</v>
      </c>
      <c r="F13" s="10">
        <v>413</v>
      </c>
      <c r="G13" s="10">
        <v>446</v>
      </c>
      <c r="H13" s="10">
        <v>6209</v>
      </c>
      <c r="I13" s="10">
        <v>1593</v>
      </c>
      <c r="J13" s="10">
        <v>1010</v>
      </c>
      <c r="K13" s="10">
        <v>456</v>
      </c>
      <c r="L13" s="15">
        <v>11907</v>
      </c>
      <c r="N13" s="98">
        <v>6100195.2000000002</v>
      </c>
      <c r="O13" s="98">
        <v>1299876.9000000001</v>
      </c>
      <c r="P13" s="98">
        <v>6677301.9900000002</v>
      </c>
      <c r="Q13" s="98">
        <v>5256746.6000000006</v>
      </c>
      <c r="R13" s="98">
        <v>1818382.1400000001</v>
      </c>
      <c r="S13" s="98">
        <v>6371241.1700000009</v>
      </c>
      <c r="T13" s="98">
        <v>3287585.61</v>
      </c>
      <c r="U13" s="98">
        <v>5713176.0999999996</v>
      </c>
      <c r="V13" s="98">
        <v>8765774.6399999987</v>
      </c>
      <c r="W13" s="93">
        <v>45290280.350000001</v>
      </c>
      <c r="Y13" s="436"/>
      <c r="Z13" s="401"/>
      <c r="AA13" s="401"/>
      <c r="AB13" s="401"/>
      <c r="AC13" s="401"/>
      <c r="AD13" s="401"/>
      <c r="AE13" s="401"/>
      <c r="AF13" s="401"/>
      <c r="AG13" s="401"/>
      <c r="AH13" s="401"/>
      <c r="AI13" s="401"/>
      <c r="AJ13" s="401"/>
      <c r="AK13" s="437"/>
      <c r="AL13" s="351"/>
      <c r="AM13" s="350"/>
      <c r="AN13" s="68"/>
      <c r="AO13" s="78"/>
      <c r="AP13" s="351"/>
      <c r="AQ13" s="352"/>
    </row>
    <row r="14" spans="1:43" x14ac:dyDescent="0.25">
      <c r="A14" s="68">
        <v>16</v>
      </c>
      <c r="B14" s="69" t="s">
        <v>21</v>
      </c>
      <c r="C14" s="8">
        <v>410</v>
      </c>
      <c r="D14" s="10">
        <v>70</v>
      </c>
      <c r="E14" s="10">
        <v>557</v>
      </c>
      <c r="F14" s="10">
        <v>237</v>
      </c>
      <c r="G14" s="10">
        <v>277</v>
      </c>
      <c r="H14" s="10">
        <v>4265</v>
      </c>
      <c r="I14" s="10">
        <v>1456</v>
      </c>
      <c r="J14" s="10">
        <v>767</v>
      </c>
      <c r="K14" s="10">
        <v>284</v>
      </c>
      <c r="L14" s="15">
        <v>8323</v>
      </c>
      <c r="N14" s="98">
        <v>3416776</v>
      </c>
      <c r="O14" s="98">
        <v>618989</v>
      </c>
      <c r="P14" s="98">
        <v>4127921.4299999997</v>
      </c>
      <c r="Q14" s="98">
        <v>3016583.4000000004</v>
      </c>
      <c r="R14" s="98">
        <v>1129353.93</v>
      </c>
      <c r="S14" s="98">
        <v>4376444.45</v>
      </c>
      <c r="T14" s="98">
        <v>3004849.12</v>
      </c>
      <c r="U14" s="98">
        <v>4338619.87</v>
      </c>
      <c r="V14" s="98">
        <v>5459385.96</v>
      </c>
      <c r="W14" s="93">
        <v>29488923.160000004</v>
      </c>
      <c r="Y14" s="438"/>
      <c r="Z14" s="401"/>
      <c r="AA14" s="401"/>
      <c r="AB14" s="401"/>
      <c r="AC14" s="401"/>
      <c r="AD14" s="401"/>
      <c r="AE14" s="401"/>
      <c r="AF14" s="401"/>
      <c r="AG14" s="401"/>
      <c r="AH14" s="401"/>
      <c r="AI14" s="401"/>
      <c r="AJ14" s="401"/>
      <c r="AK14" s="437"/>
      <c r="AL14" s="351"/>
      <c r="AM14" s="439"/>
      <c r="AN14"/>
    </row>
    <row r="15" spans="1:43" x14ac:dyDescent="0.25">
      <c r="A15" s="68">
        <v>18</v>
      </c>
      <c r="B15" s="69" t="s">
        <v>22</v>
      </c>
      <c r="C15" s="8">
        <v>403</v>
      </c>
      <c r="D15" s="10">
        <v>78</v>
      </c>
      <c r="E15" s="10">
        <v>430</v>
      </c>
      <c r="F15" s="10">
        <v>225</v>
      </c>
      <c r="G15" s="10">
        <v>191</v>
      </c>
      <c r="H15" s="10">
        <v>2832</v>
      </c>
      <c r="I15" s="10">
        <v>536</v>
      </c>
      <c r="J15" s="10">
        <v>241</v>
      </c>
      <c r="K15" s="10">
        <v>110</v>
      </c>
      <c r="L15" s="15">
        <v>5046</v>
      </c>
      <c r="N15" s="98">
        <v>3358440.8000000003</v>
      </c>
      <c r="O15" s="98">
        <v>689730.60000000009</v>
      </c>
      <c r="P15" s="98">
        <v>3186725.6999999997</v>
      </c>
      <c r="Q15" s="98">
        <v>2863845</v>
      </c>
      <c r="R15" s="98">
        <v>778724.19000000006</v>
      </c>
      <c r="S15" s="98">
        <v>2906000.16</v>
      </c>
      <c r="T15" s="98">
        <v>1106180.72</v>
      </c>
      <c r="U15" s="98">
        <v>1363243.01</v>
      </c>
      <c r="V15" s="98">
        <v>2114550.9</v>
      </c>
      <c r="W15" s="93">
        <v>18367441.079999998</v>
      </c>
      <c r="Y15" s="436"/>
      <c r="Z15" s="401"/>
      <c r="AA15" s="401"/>
      <c r="AB15" s="401"/>
      <c r="AC15" s="401"/>
      <c r="AD15" s="401"/>
      <c r="AE15" s="401"/>
      <c r="AF15" s="401"/>
      <c r="AG15" s="401"/>
      <c r="AH15" s="401"/>
      <c r="AI15" s="440"/>
      <c r="AJ15" s="401"/>
      <c r="AK15" s="437"/>
      <c r="AL15" s="439"/>
      <c r="AM15" s="439"/>
      <c r="AN15"/>
    </row>
    <row r="16" spans="1:43" x14ac:dyDescent="0.25">
      <c r="A16" s="68">
        <v>19</v>
      </c>
      <c r="B16" s="69" t="s">
        <v>23</v>
      </c>
      <c r="C16" s="8">
        <v>328</v>
      </c>
      <c r="D16" s="10">
        <v>69</v>
      </c>
      <c r="E16" s="10">
        <v>320</v>
      </c>
      <c r="F16" s="10">
        <v>152</v>
      </c>
      <c r="G16" s="10">
        <v>160</v>
      </c>
      <c r="H16" s="10">
        <v>2257</v>
      </c>
      <c r="I16" s="10">
        <v>415</v>
      </c>
      <c r="J16" s="10">
        <v>203</v>
      </c>
      <c r="K16" s="10">
        <v>80</v>
      </c>
      <c r="L16" s="15">
        <v>3984</v>
      </c>
      <c r="N16" s="98">
        <v>2733420.8000000003</v>
      </c>
      <c r="O16" s="98">
        <v>610146.30000000005</v>
      </c>
      <c r="P16" s="98">
        <v>2371516.7999999998</v>
      </c>
      <c r="Q16" s="98">
        <v>1934686.4000000001</v>
      </c>
      <c r="R16" s="98">
        <v>652334.4</v>
      </c>
      <c r="S16" s="98">
        <v>2315975.41</v>
      </c>
      <c r="T16" s="98">
        <v>856464.55</v>
      </c>
      <c r="U16" s="98">
        <v>1148291.8299999998</v>
      </c>
      <c r="V16" s="98">
        <v>1537855.2</v>
      </c>
      <c r="W16" s="93">
        <v>14160691.690000001</v>
      </c>
      <c r="Y16" s="436"/>
      <c r="Z16" s="401"/>
      <c r="AA16" s="401"/>
      <c r="AB16" s="401"/>
      <c r="AC16" s="401"/>
      <c r="AD16" s="401"/>
      <c r="AE16" s="401"/>
      <c r="AF16" s="401"/>
      <c r="AG16" s="401"/>
      <c r="AH16" s="401"/>
      <c r="AI16" s="401"/>
      <c r="AJ16" s="401"/>
      <c r="AK16" s="437"/>
      <c r="AL16" s="441"/>
      <c r="AM16" s="439"/>
      <c r="AN16"/>
    </row>
    <row r="17" spans="1:41" x14ac:dyDescent="0.25">
      <c r="A17" s="68">
        <v>20</v>
      </c>
      <c r="B17" s="69" t="s">
        <v>24</v>
      </c>
      <c r="C17" s="8">
        <v>1109</v>
      </c>
      <c r="D17" s="10">
        <v>217</v>
      </c>
      <c r="E17" s="10">
        <v>1354</v>
      </c>
      <c r="F17" s="10">
        <v>626</v>
      </c>
      <c r="G17" s="10">
        <v>564</v>
      </c>
      <c r="H17" s="10">
        <v>9411</v>
      </c>
      <c r="I17" s="10">
        <v>2086</v>
      </c>
      <c r="J17" s="10">
        <v>1064</v>
      </c>
      <c r="K17" s="10">
        <v>492</v>
      </c>
      <c r="L17" s="15">
        <v>16923</v>
      </c>
      <c r="N17" s="98">
        <v>9241962.4000000004</v>
      </c>
      <c r="O17" s="98">
        <v>1918865.9000000001</v>
      </c>
      <c r="P17" s="98">
        <v>10034480.459999999</v>
      </c>
      <c r="Q17" s="98">
        <v>7967853.2000000002</v>
      </c>
      <c r="R17" s="98">
        <v>2299478.7600000002</v>
      </c>
      <c r="S17" s="98">
        <v>9656909.4300000016</v>
      </c>
      <c r="T17" s="98">
        <v>4305024.22</v>
      </c>
      <c r="U17" s="98">
        <v>6018633.04</v>
      </c>
      <c r="V17" s="98">
        <v>9457809.4799999986</v>
      </c>
      <c r="W17" s="93">
        <v>60901016.889999993</v>
      </c>
      <c r="Y17" s="436"/>
      <c r="Z17" s="401"/>
      <c r="AA17" s="401"/>
      <c r="AB17" s="401"/>
      <c r="AC17" s="401"/>
      <c r="AD17" s="401"/>
      <c r="AE17" s="401"/>
      <c r="AF17" s="401"/>
      <c r="AG17" s="401"/>
      <c r="AH17" s="401"/>
      <c r="AI17" s="401"/>
      <c r="AJ17" s="401"/>
      <c r="AK17" s="437"/>
      <c r="AL17" s="441"/>
      <c r="AM17" s="439"/>
      <c r="AN17"/>
    </row>
    <row r="18" spans="1:41" x14ac:dyDescent="0.25">
      <c r="A18" s="68">
        <v>46</v>
      </c>
      <c r="B18" s="69" t="s">
        <v>25</v>
      </c>
      <c r="C18" s="8">
        <v>73</v>
      </c>
      <c r="D18" s="10">
        <v>18</v>
      </c>
      <c r="E18" s="10">
        <v>64</v>
      </c>
      <c r="F18" s="10">
        <v>37</v>
      </c>
      <c r="G18" s="10">
        <v>39</v>
      </c>
      <c r="H18" s="10">
        <v>706</v>
      </c>
      <c r="I18" s="10">
        <v>276</v>
      </c>
      <c r="J18" s="10">
        <v>167</v>
      </c>
      <c r="K18" s="10">
        <v>73</v>
      </c>
      <c r="L18" s="15">
        <v>1453</v>
      </c>
      <c r="N18" s="98">
        <v>608352.80000000005</v>
      </c>
      <c r="O18" s="98">
        <v>159168.6</v>
      </c>
      <c r="P18" s="98">
        <v>474303.36</v>
      </c>
      <c r="Q18" s="98">
        <v>470943.4</v>
      </c>
      <c r="R18" s="98">
        <v>159006.51</v>
      </c>
      <c r="S18" s="98">
        <v>724447.78</v>
      </c>
      <c r="T18" s="98">
        <v>569600.52</v>
      </c>
      <c r="U18" s="98">
        <v>944653.87</v>
      </c>
      <c r="V18" s="98">
        <v>1403292.8699999999</v>
      </c>
      <c r="W18" s="93">
        <v>5513769.71</v>
      </c>
      <c r="Y18" s="436"/>
      <c r="Z18" s="401"/>
      <c r="AA18" s="401"/>
      <c r="AB18" s="401"/>
      <c r="AC18" s="401"/>
      <c r="AD18" s="401"/>
      <c r="AE18" s="401"/>
      <c r="AF18" s="401"/>
      <c r="AG18" s="401"/>
      <c r="AH18" s="401"/>
      <c r="AI18" s="401"/>
      <c r="AJ18" s="401"/>
      <c r="AK18" s="437"/>
      <c r="AL18" s="441"/>
      <c r="AM18" s="439"/>
      <c r="AN18"/>
    </row>
    <row r="19" spans="1:41" x14ac:dyDescent="0.25">
      <c r="A19" s="68">
        <v>47</v>
      </c>
      <c r="B19" s="69" t="s">
        <v>26</v>
      </c>
      <c r="C19" s="8">
        <v>93</v>
      </c>
      <c r="D19" s="10">
        <v>25</v>
      </c>
      <c r="E19" s="10">
        <v>86</v>
      </c>
      <c r="F19" s="10">
        <v>40</v>
      </c>
      <c r="G19" s="10">
        <v>52</v>
      </c>
      <c r="H19" s="10">
        <v>1102</v>
      </c>
      <c r="I19" s="10">
        <v>299</v>
      </c>
      <c r="J19" s="10">
        <v>129</v>
      </c>
      <c r="K19" s="10">
        <v>46</v>
      </c>
      <c r="L19" s="15">
        <v>1872</v>
      </c>
      <c r="N19" s="98">
        <v>775024.8</v>
      </c>
      <c r="O19" s="98">
        <v>221067.50000000003</v>
      </c>
      <c r="P19" s="98">
        <v>637345.14</v>
      </c>
      <c r="Q19" s="98">
        <v>509128</v>
      </c>
      <c r="R19" s="98">
        <v>212008.68</v>
      </c>
      <c r="S19" s="98">
        <v>1130795.26</v>
      </c>
      <c r="T19" s="98">
        <v>617067.23</v>
      </c>
      <c r="U19" s="98">
        <v>729702.69</v>
      </c>
      <c r="V19" s="98">
        <v>884266.74</v>
      </c>
      <c r="W19" s="93">
        <v>5716406.04</v>
      </c>
      <c r="Y19" s="436"/>
      <c r="Z19" s="401"/>
      <c r="AA19" s="401"/>
      <c r="AB19" s="401"/>
      <c r="AC19" s="401"/>
      <c r="AD19" s="401"/>
      <c r="AE19" s="401"/>
      <c r="AF19" s="401"/>
      <c r="AG19" s="401"/>
      <c r="AH19" s="401"/>
      <c r="AI19" s="401"/>
      <c r="AJ19" s="401"/>
      <c r="AK19" s="437"/>
      <c r="AL19" s="442"/>
      <c r="AN19"/>
      <c r="AO19" s="350"/>
    </row>
    <row r="20" spans="1:41" x14ac:dyDescent="0.25">
      <c r="A20" s="68">
        <v>49</v>
      </c>
      <c r="B20" s="69" t="s">
        <v>27</v>
      </c>
      <c r="C20" s="8">
        <v>21740</v>
      </c>
      <c r="D20" s="10">
        <v>3814</v>
      </c>
      <c r="E20" s="10">
        <v>21404</v>
      </c>
      <c r="F20" s="10">
        <v>9647</v>
      </c>
      <c r="G20" s="10">
        <v>9317</v>
      </c>
      <c r="H20" s="10">
        <v>169780</v>
      </c>
      <c r="I20" s="10">
        <v>23960</v>
      </c>
      <c r="J20" s="10">
        <v>11131</v>
      </c>
      <c r="K20" s="10">
        <v>3790</v>
      </c>
      <c r="L20" s="15">
        <v>274583</v>
      </c>
      <c r="N20" s="98">
        <v>181172464</v>
      </c>
      <c r="O20" s="98">
        <v>33726057.800000004</v>
      </c>
      <c r="P20" s="98">
        <v>158624829.96000001</v>
      </c>
      <c r="Q20" s="98">
        <v>122788945.40000001</v>
      </c>
      <c r="R20" s="98">
        <v>37986247.530000001</v>
      </c>
      <c r="S20" s="98">
        <v>174216351.40000001</v>
      </c>
      <c r="T20" s="98">
        <v>49447929.200000003</v>
      </c>
      <c r="U20" s="98">
        <v>62963725.909999996</v>
      </c>
      <c r="V20" s="98">
        <v>72855890.099999994</v>
      </c>
      <c r="W20" s="93">
        <v>893782441.29999995</v>
      </c>
      <c r="Y20" s="78"/>
      <c r="Z20" s="401"/>
      <c r="AA20" s="401"/>
      <c r="AB20" s="401"/>
      <c r="AC20" s="401"/>
      <c r="AD20" s="401"/>
      <c r="AE20" s="401"/>
      <c r="AF20" s="401"/>
      <c r="AG20" s="401"/>
      <c r="AH20" s="401"/>
      <c r="AI20" s="401"/>
      <c r="AJ20" s="401"/>
      <c r="AK20" s="437"/>
      <c r="AN20"/>
    </row>
    <row r="21" spans="1:41" x14ac:dyDescent="0.25">
      <c r="A21" s="68">
        <v>50</v>
      </c>
      <c r="B21" s="69" t="s">
        <v>28</v>
      </c>
      <c r="C21" s="8">
        <v>723</v>
      </c>
      <c r="D21" s="10">
        <v>138</v>
      </c>
      <c r="E21" s="10">
        <v>828</v>
      </c>
      <c r="F21" s="10">
        <v>402</v>
      </c>
      <c r="G21" s="10">
        <v>381</v>
      </c>
      <c r="H21" s="10">
        <v>6389</v>
      </c>
      <c r="I21" s="10">
        <v>1702</v>
      </c>
      <c r="J21" s="10">
        <v>1002</v>
      </c>
      <c r="K21" s="10">
        <v>439</v>
      </c>
      <c r="L21" s="15">
        <v>12004</v>
      </c>
      <c r="N21" s="98">
        <v>6025192.7999999998</v>
      </c>
      <c r="O21" s="98">
        <v>1220292.6000000001</v>
      </c>
      <c r="P21" s="98">
        <v>6136299.7199999997</v>
      </c>
      <c r="Q21" s="98">
        <v>5116736.4000000004</v>
      </c>
      <c r="R21" s="98">
        <v>1553371.29</v>
      </c>
      <c r="S21" s="98">
        <v>6555944.5700000003</v>
      </c>
      <c r="T21" s="98">
        <v>3512536.54</v>
      </c>
      <c r="U21" s="98">
        <v>5667923.2199999997</v>
      </c>
      <c r="V21" s="98">
        <v>8438980.4100000001</v>
      </c>
      <c r="W21" s="93">
        <v>44227277.549999997</v>
      </c>
      <c r="Y21" s="350"/>
      <c r="Z21" s="401"/>
      <c r="AA21" s="401"/>
      <c r="AB21" s="401"/>
      <c r="AC21" s="401"/>
      <c r="AD21" s="401"/>
      <c r="AE21" s="401"/>
      <c r="AF21" s="401"/>
      <c r="AG21" s="401"/>
      <c r="AH21" s="401"/>
      <c r="AI21" s="443"/>
      <c r="AJ21" s="401"/>
      <c r="AK21" s="437"/>
      <c r="AL21" s="36"/>
      <c r="AN21"/>
    </row>
    <row r="22" spans="1:41" x14ac:dyDescent="0.25">
      <c r="A22" s="68">
        <v>51</v>
      </c>
      <c r="B22" s="69" t="s">
        <v>29</v>
      </c>
      <c r="C22" s="8">
        <v>626</v>
      </c>
      <c r="D22" s="10">
        <v>112</v>
      </c>
      <c r="E22" s="10">
        <v>744</v>
      </c>
      <c r="F22" s="10">
        <v>309</v>
      </c>
      <c r="G22" s="10">
        <v>305</v>
      </c>
      <c r="H22" s="10">
        <v>5085</v>
      </c>
      <c r="I22" s="10">
        <v>1349</v>
      </c>
      <c r="J22" s="10">
        <v>639</v>
      </c>
      <c r="K22" s="10">
        <v>249</v>
      </c>
      <c r="L22" s="15">
        <v>9418</v>
      </c>
      <c r="N22" s="98">
        <v>5216833.6000000006</v>
      </c>
      <c r="O22" s="98">
        <v>990382.40000000014</v>
      </c>
      <c r="P22" s="98">
        <v>5513776.5599999996</v>
      </c>
      <c r="Q22" s="98">
        <v>3933013.8000000003</v>
      </c>
      <c r="R22" s="98">
        <v>1243512.45</v>
      </c>
      <c r="S22" s="98">
        <v>5217871.0500000007</v>
      </c>
      <c r="T22" s="98">
        <v>2784025.73</v>
      </c>
      <c r="U22" s="98">
        <v>3614573.7899999996</v>
      </c>
      <c r="V22" s="98">
        <v>4786574.3099999996</v>
      </c>
      <c r="W22" s="93">
        <v>33300563.690000001</v>
      </c>
      <c r="Y22" s="350"/>
      <c r="Z22" s="401"/>
      <c r="AA22" s="401"/>
      <c r="AB22" s="401"/>
      <c r="AC22" s="401"/>
      <c r="AD22" s="401"/>
      <c r="AE22" s="401"/>
      <c r="AF22" s="401"/>
      <c r="AG22" s="401"/>
      <c r="AH22" s="401"/>
      <c r="AI22" s="401"/>
      <c r="AJ22" s="401"/>
      <c r="AK22" s="437"/>
      <c r="AL22" s="350"/>
      <c r="AN22"/>
    </row>
    <row r="23" spans="1:41" x14ac:dyDescent="0.25">
      <c r="A23" s="68">
        <v>52</v>
      </c>
      <c r="B23" s="69" t="s">
        <v>30</v>
      </c>
      <c r="C23" s="8">
        <v>154</v>
      </c>
      <c r="D23" s="10">
        <v>35</v>
      </c>
      <c r="E23" s="10">
        <v>162</v>
      </c>
      <c r="F23" s="10">
        <v>93</v>
      </c>
      <c r="G23" s="10">
        <v>90</v>
      </c>
      <c r="H23" s="10">
        <v>1340</v>
      </c>
      <c r="I23" s="10">
        <v>347</v>
      </c>
      <c r="J23" s="10">
        <v>223</v>
      </c>
      <c r="K23" s="10">
        <v>91</v>
      </c>
      <c r="L23" s="15">
        <v>2535</v>
      </c>
      <c r="N23" s="98">
        <v>1283374.4000000001</v>
      </c>
      <c r="O23" s="98">
        <v>309494.5</v>
      </c>
      <c r="P23" s="98">
        <v>1200580.3799999999</v>
      </c>
      <c r="Q23" s="98">
        <v>1183722.6000000001</v>
      </c>
      <c r="R23" s="98">
        <v>366938.10000000003</v>
      </c>
      <c r="S23" s="98">
        <v>1375014.2000000002</v>
      </c>
      <c r="T23" s="98">
        <v>716128.19</v>
      </c>
      <c r="U23" s="98">
        <v>1261424.03</v>
      </c>
      <c r="V23" s="98">
        <v>1749310.2899999998</v>
      </c>
      <c r="W23" s="93">
        <v>9445986.6900000013</v>
      </c>
      <c r="Y23" s="350"/>
      <c r="Z23" s="401"/>
      <c r="AA23" s="401"/>
      <c r="AB23" s="401"/>
      <c r="AC23" s="401"/>
      <c r="AD23" s="401"/>
      <c r="AE23" s="401"/>
      <c r="AF23" s="401"/>
      <c r="AG23" s="401"/>
      <c r="AH23" s="401"/>
      <c r="AI23" s="401"/>
      <c r="AJ23" s="401"/>
      <c r="AK23" s="437"/>
      <c r="AL23" s="350"/>
      <c r="AN23"/>
    </row>
    <row r="24" spans="1:41" x14ac:dyDescent="0.25">
      <c r="A24" s="68">
        <v>61</v>
      </c>
      <c r="B24" s="69" t="s">
        <v>31</v>
      </c>
      <c r="C24" s="8">
        <v>805</v>
      </c>
      <c r="D24" s="10">
        <v>133</v>
      </c>
      <c r="E24" s="10">
        <v>963</v>
      </c>
      <c r="F24" s="10">
        <v>486</v>
      </c>
      <c r="G24" s="10">
        <v>541</v>
      </c>
      <c r="H24" s="10">
        <v>9474</v>
      </c>
      <c r="I24" s="10">
        <v>2784</v>
      </c>
      <c r="J24" s="10">
        <v>1562</v>
      </c>
      <c r="K24" s="10">
        <v>584</v>
      </c>
      <c r="L24" s="15">
        <v>17332</v>
      </c>
      <c r="N24" s="98">
        <v>6708548</v>
      </c>
      <c r="O24" s="98">
        <v>1176079.1000000001</v>
      </c>
      <c r="P24" s="98">
        <v>7136783.3700000001</v>
      </c>
      <c r="Q24" s="98">
        <v>6185905.2000000002</v>
      </c>
      <c r="R24" s="98">
        <v>2205705.69</v>
      </c>
      <c r="S24" s="98">
        <v>9721555.620000001</v>
      </c>
      <c r="T24" s="98">
        <v>5745535.6799999997</v>
      </c>
      <c r="U24" s="98">
        <v>8835624.8200000003</v>
      </c>
      <c r="V24" s="98">
        <v>11226342.959999999</v>
      </c>
      <c r="W24" s="93">
        <v>58942080.439999998</v>
      </c>
      <c r="Y24" s="444"/>
      <c r="Z24" s="401"/>
      <c r="AA24" s="401"/>
      <c r="AB24" s="401"/>
      <c r="AC24" s="401"/>
      <c r="AD24" s="401"/>
      <c r="AE24" s="401"/>
      <c r="AF24" s="401"/>
      <c r="AG24" s="401"/>
      <c r="AH24" s="401"/>
      <c r="AI24" s="401"/>
      <c r="AJ24" s="401"/>
      <c r="AK24" s="437"/>
      <c r="AN24"/>
    </row>
    <row r="25" spans="1:41" x14ac:dyDescent="0.25">
      <c r="A25" s="68">
        <v>69</v>
      </c>
      <c r="B25" s="69" t="s">
        <v>32</v>
      </c>
      <c r="C25" s="8">
        <v>517</v>
      </c>
      <c r="D25" s="10">
        <v>97</v>
      </c>
      <c r="E25" s="10">
        <v>618</v>
      </c>
      <c r="F25" s="10">
        <v>322</v>
      </c>
      <c r="G25" s="10">
        <v>331</v>
      </c>
      <c r="H25" s="10">
        <v>3867</v>
      </c>
      <c r="I25" s="10">
        <v>878</v>
      </c>
      <c r="J25" s="10">
        <v>510</v>
      </c>
      <c r="K25" s="10">
        <v>192</v>
      </c>
      <c r="L25" s="15">
        <v>7332</v>
      </c>
      <c r="N25" s="98">
        <v>4308471.2</v>
      </c>
      <c r="O25" s="98">
        <v>857741.9</v>
      </c>
      <c r="P25" s="98">
        <v>4579991.82</v>
      </c>
      <c r="Q25" s="98">
        <v>4098480.4000000004</v>
      </c>
      <c r="R25" s="98">
        <v>1349516.79</v>
      </c>
      <c r="S25" s="98">
        <v>3968044.7100000004</v>
      </c>
      <c r="T25" s="98">
        <v>1811990.06</v>
      </c>
      <c r="U25" s="98">
        <v>2884871.0999999996</v>
      </c>
      <c r="V25" s="98">
        <v>3690852.4799999995</v>
      </c>
      <c r="W25" s="93">
        <v>27549960.460000005</v>
      </c>
      <c r="Z25" s="445"/>
      <c r="AA25" s="445"/>
      <c r="AB25" s="445"/>
      <c r="AC25" s="445"/>
      <c r="AD25" s="445"/>
      <c r="AE25" s="445"/>
      <c r="AF25" s="445"/>
      <c r="AG25" s="445"/>
      <c r="AH25" s="445"/>
      <c r="AI25" s="445"/>
      <c r="AJ25" s="445"/>
      <c r="AK25" s="445"/>
      <c r="AN25"/>
    </row>
    <row r="26" spans="1:41" x14ac:dyDescent="0.25">
      <c r="A26" s="68">
        <v>71</v>
      </c>
      <c r="B26" s="69" t="s">
        <v>33</v>
      </c>
      <c r="C26" s="8">
        <v>589</v>
      </c>
      <c r="D26" s="10">
        <v>106</v>
      </c>
      <c r="E26" s="10">
        <v>611</v>
      </c>
      <c r="F26" s="10">
        <v>314</v>
      </c>
      <c r="G26" s="10">
        <v>304</v>
      </c>
      <c r="H26" s="10">
        <v>3691</v>
      </c>
      <c r="I26" s="10">
        <v>828</v>
      </c>
      <c r="J26" s="10">
        <v>457</v>
      </c>
      <c r="K26" s="10">
        <v>198</v>
      </c>
      <c r="L26" s="15">
        <v>7098</v>
      </c>
      <c r="N26" s="98">
        <v>4908490.4000000004</v>
      </c>
      <c r="O26" s="98">
        <v>937326.20000000007</v>
      </c>
      <c r="P26" s="98">
        <v>4528114.8899999997</v>
      </c>
      <c r="Q26" s="98">
        <v>3996654.8000000003</v>
      </c>
      <c r="R26" s="98">
        <v>1239435.3600000001</v>
      </c>
      <c r="S26" s="98">
        <v>3787445.8300000005</v>
      </c>
      <c r="T26" s="98">
        <v>1708801.56</v>
      </c>
      <c r="U26" s="98">
        <v>2585070.77</v>
      </c>
      <c r="V26" s="98">
        <v>3806191.6199999996</v>
      </c>
      <c r="W26" s="93">
        <v>27497531.43</v>
      </c>
      <c r="Z26" s="446"/>
      <c r="AA26" s="446"/>
      <c r="AB26" s="446"/>
      <c r="AC26" s="446"/>
      <c r="AD26" s="446"/>
      <c r="AE26" s="446"/>
      <c r="AF26" s="446"/>
      <c r="AG26" s="446"/>
      <c r="AH26" s="446"/>
      <c r="AI26" s="446"/>
      <c r="AJ26" s="401"/>
      <c r="AK26" s="401"/>
      <c r="AN26"/>
    </row>
    <row r="27" spans="1:41" x14ac:dyDescent="0.25">
      <c r="A27" s="68">
        <v>72</v>
      </c>
      <c r="B27" s="69" t="s">
        <v>34</v>
      </c>
      <c r="C27" s="8">
        <v>54</v>
      </c>
      <c r="D27" s="10">
        <v>10</v>
      </c>
      <c r="E27" s="10">
        <v>53</v>
      </c>
      <c r="F27" s="10">
        <v>23</v>
      </c>
      <c r="G27" s="10">
        <v>20</v>
      </c>
      <c r="H27" s="10">
        <v>478</v>
      </c>
      <c r="I27" s="10">
        <v>217</v>
      </c>
      <c r="J27" s="10">
        <v>106</v>
      </c>
      <c r="K27" s="10">
        <v>33</v>
      </c>
      <c r="L27" s="15">
        <v>994</v>
      </c>
      <c r="N27" s="98">
        <v>450014.4</v>
      </c>
      <c r="O27" s="98">
        <v>88427</v>
      </c>
      <c r="P27" s="98">
        <v>392782.47</v>
      </c>
      <c r="Q27" s="98">
        <v>292748.60000000003</v>
      </c>
      <c r="R27" s="98">
        <v>81541.8</v>
      </c>
      <c r="S27" s="98">
        <v>490490.14000000007</v>
      </c>
      <c r="T27" s="98">
        <v>447838.08999999997</v>
      </c>
      <c r="U27" s="98">
        <v>599600.65999999992</v>
      </c>
      <c r="V27" s="98">
        <v>634365.2699999999</v>
      </c>
      <c r="W27" s="93">
        <v>3477808.43</v>
      </c>
      <c r="Y27" s="447"/>
      <c r="Z27" s="448"/>
      <c r="AA27" s="448"/>
      <c r="AB27" s="448"/>
      <c r="AC27" s="448"/>
      <c r="AD27" s="448"/>
      <c r="AE27" s="448"/>
      <c r="AF27" s="448"/>
      <c r="AG27" s="448"/>
      <c r="AH27" s="448"/>
      <c r="AI27" s="449"/>
      <c r="AJ27" s="401"/>
      <c r="AK27" s="401"/>
      <c r="AN27"/>
    </row>
    <row r="28" spans="1:41" x14ac:dyDescent="0.25">
      <c r="A28" s="68">
        <v>74</v>
      </c>
      <c r="B28" s="69" t="s">
        <v>35</v>
      </c>
      <c r="C28" s="8">
        <v>66</v>
      </c>
      <c r="D28" s="10">
        <v>11</v>
      </c>
      <c r="E28" s="10">
        <v>65</v>
      </c>
      <c r="F28" s="10">
        <v>40</v>
      </c>
      <c r="G28" s="10">
        <v>51</v>
      </c>
      <c r="H28" s="10">
        <v>612</v>
      </c>
      <c r="I28" s="10">
        <v>179</v>
      </c>
      <c r="J28" s="10">
        <v>141</v>
      </c>
      <c r="K28" s="10">
        <v>54</v>
      </c>
      <c r="L28" s="15">
        <v>1219</v>
      </c>
      <c r="N28" s="98">
        <v>550017.6</v>
      </c>
      <c r="O28" s="98">
        <v>97269.700000000012</v>
      </c>
      <c r="P28" s="98">
        <v>481714.35</v>
      </c>
      <c r="Q28" s="98">
        <v>509128</v>
      </c>
      <c r="R28" s="98">
        <v>207931.59</v>
      </c>
      <c r="S28" s="98">
        <v>627991.56000000006</v>
      </c>
      <c r="T28" s="98">
        <v>369414.83</v>
      </c>
      <c r="U28" s="98">
        <v>797582.01</v>
      </c>
      <c r="V28" s="98">
        <v>1038052.2599999999</v>
      </c>
      <c r="W28" s="93">
        <v>4679101.8999999994</v>
      </c>
      <c r="Z28" s="450"/>
      <c r="AA28" s="450"/>
      <c r="AB28" s="450"/>
      <c r="AC28" s="450"/>
      <c r="AD28" s="450"/>
      <c r="AE28" s="450"/>
      <c r="AF28" s="450"/>
      <c r="AG28" s="450"/>
      <c r="AH28" s="450"/>
      <c r="AN28"/>
    </row>
    <row r="29" spans="1:41" x14ac:dyDescent="0.25">
      <c r="A29" s="68">
        <v>75</v>
      </c>
      <c r="B29" s="69" t="s">
        <v>36</v>
      </c>
      <c r="C29" s="8">
        <v>1016</v>
      </c>
      <c r="D29" s="10">
        <v>205</v>
      </c>
      <c r="E29" s="10">
        <v>1199</v>
      </c>
      <c r="F29" s="10">
        <v>665</v>
      </c>
      <c r="G29" s="10">
        <v>629</v>
      </c>
      <c r="H29" s="10">
        <v>11292</v>
      </c>
      <c r="I29" s="10">
        <v>3078</v>
      </c>
      <c r="J29" s="10">
        <v>1843</v>
      </c>
      <c r="K29" s="10">
        <v>709</v>
      </c>
      <c r="L29" s="15">
        <v>20636</v>
      </c>
      <c r="N29" s="98">
        <v>8466937.5999999996</v>
      </c>
      <c r="O29" s="98">
        <v>1812753.5000000002</v>
      </c>
      <c r="P29" s="98">
        <v>8885777.0099999998</v>
      </c>
      <c r="Q29" s="98">
        <v>8464253</v>
      </c>
      <c r="R29" s="98">
        <v>2564489.61</v>
      </c>
      <c r="S29" s="98">
        <v>11587059.960000001</v>
      </c>
      <c r="T29" s="98">
        <v>6352284.0599999996</v>
      </c>
      <c r="U29" s="98">
        <v>10425132.229999999</v>
      </c>
      <c r="V29" s="98">
        <v>13629241.709999999</v>
      </c>
      <c r="W29" s="93">
        <v>72187928.679999992</v>
      </c>
      <c r="Z29" s="451"/>
      <c r="AA29" s="451"/>
      <c r="AB29" s="78"/>
      <c r="AC29" s="78"/>
      <c r="AD29" s="78"/>
      <c r="AE29" s="78"/>
      <c r="AF29" s="78"/>
      <c r="AG29" s="78"/>
      <c r="AH29" s="78"/>
      <c r="AI29" s="78"/>
      <c r="AN29"/>
    </row>
    <row r="30" spans="1:41" x14ac:dyDescent="0.25">
      <c r="A30" s="68">
        <v>77</v>
      </c>
      <c r="B30" s="69" t="s">
        <v>37</v>
      </c>
      <c r="C30" s="8">
        <v>289</v>
      </c>
      <c r="D30" s="10">
        <v>66</v>
      </c>
      <c r="E30" s="10">
        <v>324</v>
      </c>
      <c r="F30" s="10">
        <v>164</v>
      </c>
      <c r="G30" s="10">
        <v>159</v>
      </c>
      <c r="H30" s="10">
        <v>2674</v>
      </c>
      <c r="I30" s="10">
        <v>772</v>
      </c>
      <c r="J30" s="10">
        <v>486</v>
      </c>
      <c r="K30" s="10">
        <v>225</v>
      </c>
      <c r="L30" s="15">
        <v>5159</v>
      </c>
      <c r="N30" s="98">
        <v>2408410.4</v>
      </c>
      <c r="O30" s="98">
        <v>583618.20000000007</v>
      </c>
      <c r="P30" s="98">
        <v>2401160.7599999998</v>
      </c>
      <c r="Q30" s="98">
        <v>2087424.8</v>
      </c>
      <c r="R30" s="98">
        <v>648257.31000000006</v>
      </c>
      <c r="S30" s="98">
        <v>2743871.62</v>
      </c>
      <c r="T30" s="98">
        <v>1593230.44</v>
      </c>
      <c r="U30" s="98">
        <v>2749112.46</v>
      </c>
      <c r="V30" s="98">
        <v>4325217.75</v>
      </c>
      <c r="W30" s="93">
        <v>19540303.739999998</v>
      </c>
      <c r="Z30" s="430"/>
      <c r="AA30" s="430"/>
      <c r="AB30" s="430"/>
      <c r="AC30" s="430"/>
      <c r="AD30" s="430"/>
      <c r="AE30" s="430"/>
      <c r="AF30" s="430"/>
      <c r="AG30" s="430"/>
      <c r="AH30" s="430"/>
      <c r="AI30" s="430"/>
      <c r="AJ30" s="452"/>
      <c r="AN30"/>
    </row>
    <row r="31" spans="1:41" x14ac:dyDescent="0.25">
      <c r="A31" s="68">
        <v>78</v>
      </c>
      <c r="B31" s="69" t="s">
        <v>38</v>
      </c>
      <c r="C31" s="8">
        <v>380</v>
      </c>
      <c r="D31" s="10">
        <v>85</v>
      </c>
      <c r="E31" s="10">
        <v>519</v>
      </c>
      <c r="F31" s="10">
        <v>261</v>
      </c>
      <c r="G31" s="10">
        <v>265</v>
      </c>
      <c r="H31" s="10">
        <v>4602</v>
      </c>
      <c r="I31" s="10">
        <v>1603</v>
      </c>
      <c r="J31" s="10">
        <v>730</v>
      </c>
      <c r="K31" s="10">
        <v>218</v>
      </c>
      <c r="L31" s="15">
        <v>8663</v>
      </c>
      <c r="N31" s="98">
        <v>3166768</v>
      </c>
      <c r="O31" s="98">
        <v>751629.50000000012</v>
      </c>
      <c r="P31" s="98">
        <v>3846303.81</v>
      </c>
      <c r="Q31" s="98">
        <v>3322060.2</v>
      </c>
      <c r="R31" s="98">
        <v>1080428.8500000001</v>
      </c>
      <c r="S31" s="98">
        <v>4722250.2600000007</v>
      </c>
      <c r="T31" s="98">
        <v>3308223.31</v>
      </c>
      <c r="U31" s="98">
        <v>4129325.3</v>
      </c>
      <c r="V31" s="98">
        <v>4190655.42</v>
      </c>
      <c r="W31" s="93">
        <v>28517644.649999999</v>
      </c>
      <c r="Z31" s="453"/>
      <c r="AA31" s="453"/>
      <c r="AB31" s="453"/>
      <c r="AC31" s="453"/>
      <c r="AD31" s="453"/>
      <c r="AE31" s="453"/>
      <c r="AF31" s="453"/>
      <c r="AG31" s="453"/>
      <c r="AH31" s="453"/>
      <c r="AI31" s="78"/>
      <c r="AN31"/>
    </row>
    <row r="32" spans="1:41" x14ac:dyDescent="0.25">
      <c r="A32" s="68">
        <v>79</v>
      </c>
      <c r="B32" s="69" t="s">
        <v>39</v>
      </c>
      <c r="C32" s="8">
        <v>408</v>
      </c>
      <c r="D32" s="10">
        <v>58</v>
      </c>
      <c r="E32" s="10">
        <v>415</v>
      </c>
      <c r="F32" s="10">
        <v>241</v>
      </c>
      <c r="G32" s="10">
        <v>234</v>
      </c>
      <c r="H32" s="10">
        <v>3761</v>
      </c>
      <c r="I32" s="10">
        <v>1173</v>
      </c>
      <c r="J32" s="10">
        <v>682</v>
      </c>
      <c r="K32" s="10">
        <v>268</v>
      </c>
      <c r="L32" s="15">
        <v>7240</v>
      </c>
      <c r="N32" s="98">
        <v>3400108.8000000003</v>
      </c>
      <c r="O32" s="98">
        <v>512876.60000000003</v>
      </c>
      <c r="P32" s="98">
        <v>3075560.85</v>
      </c>
      <c r="Q32" s="98">
        <v>3067496.2</v>
      </c>
      <c r="R32" s="98">
        <v>954039.06</v>
      </c>
      <c r="S32" s="98">
        <v>3859274.9300000006</v>
      </c>
      <c r="T32" s="98">
        <v>2420802.21</v>
      </c>
      <c r="U32" s="98">
        <v>3857808.0199999996</v>
      </c>
      <c r="V32" s="98">
        <v>5151814.92</v>
      </c>
      <c r="W32" s="93">
        <v>26299781.590000004</v>
      </c>
      <c r="Z32" s="78"/>
      <c r="AA32" s="78"/>
      <c r="AB32" s="351"/>
      <c r="AC32" s="351"/>
      <c r="AD32" s="351"/>
      <c r="AE32" s="346"/>
      <c r="AF32" s="78"/>
      <c r="AG32" s="78"/>
      <c r="AH32" s="78"/>
      <c r="AI32" s="351"/>
      <c r="AJ32" s="350"/>
      <c r="AN32"/>
    </row>
    <row r="33" spans="1:40" x14ac:dyDescent="0.25">
      <c r="A33" s="68">
        <v>81</v>
      </c>
      <c r="B33" s="69" t="s">
        <v>40</v>
      </c>
      <c r="C33" s="8">
        <v>106</v>
      </c>
      <c r="D33" s="10">
        <v>19</v>
      </c>
      <c r="E33" s="10">
        <v>131</v>
      </c>
      <c r="F33" s="10">
        <v>71</v>
      </c>
      <c r="G33" s="10">
        <v>94</v>
      </c>
      <c r="H33" s="10">
        <v>1497</v>
      </c>
      <c r="I33" s="10">
        <v>560</v>
      </c>
      <c r="J33" s="10">
        <v>299</v>
      </c>
      <c r="K33" s="10">
        <v>147</v>
      </c>
      <c r="L33" s="15">
        <v>2924</v>
      </c>
      <c r="N33" s="98">
        <v>883361.60000000009</v>
      </c>
      <c r="O33" s="98">
        <v>168011.30000000002</v>
      </c>
      <c r="P33" s="98">
        <v>970839.69</v>
      </c>
      <c r="Q33" s="98">
        <v>903702.20000000007</v>
      </c>
      <c r="R33" s="98">
        <v>383246.46</v>
      </c>
      <c r="S33" s="98">
        <v>1536116.61</v>
      </c>
      <c r="T33" s="98">
        <v>1155711.2</v>
      </c>
      <c r="U33" s="98">
        <v>1691326.39</v>
      </c>
      <c r="V33" s="98">
        <v>2825808.9299999997</v>
      </c>
      <c r="W33" s="93">
        <v>10518124.379999999</v>
      </c>
      <c r="Z33" s="78"/>
      <c r="AA33" s="454"/>
      <c r="AB33" s="78"/>
      <c r="AC33" s="78"/>
      <c r="AD33" s="78"/>
      <c r="AE33" s="78"/>
      <c r="AF33" s="78"/>
      <c r="AG33" s="78"/>
      <c r="AH33" s="78"/>
      <c r="AI33" s="78"/>
      <c r="AN33"/>
    </row>
    <row r="34" spans="1:40" x14ac:dyDescent="0.25">
      <c r="A34" s="68">
        <v>82</v>
      </c>
      <c r="B34" s="69" t="s">
        <v>41</v>
      </c>
      <c r="C34" s="8">
        <v>638</v>
      </c>
      <c r="D34" s="10">
        <v>117</v>
      </c>
      <c r="E34" s="10">
        <v>765</v>
      </c>
      <c r="F34" s="10">
        <v>351</v>
      </c>
      <c r="G34" s="10">
        <v>378</v>
      </c>
      <c r="H34" s="10">
        <v>5418</v>
      </c>
      <c r="I34" s="10">
        <v>1207</v>
      </c>
      <c r="J34" s="10">
        <v>582</v>
      </c>
      <c r="K34" s="10">
        <v>226</v>
      </c>
      <c r="L34" s="15">
        <v>9682</v>
      </c>
      <c r="N34" s="98">
        <v>5316836.8</v>
      </c>
      <c r="O34" s="98">
        <v>1034595.9000000001</v>
      </c>
      <c r="P34" s="98">
        <v>5669407.3499999996</v>
      </c>
      <c r="Q34" s="98">
        <v>4467598.2</v>
      </c>
      <c r="R34" s="98">
        <v>1541140.02</v>
      </c>
      <c r="S34" s="98">
        <v>5559572.3400000008</v>
      </c>
      <c r="T34" s="98">
        <v>2490970.39</v>
      </c>
      <c r="U34" s="98">
        <v>3292147.02</v>
      </c>
      <c r="V34" s="98">
        <v>4344440.9399999995</v>
      </c>
      <c r="W34" s="93">
        <v>33716708.960000001</v>
      </c>
      <c r="Z34" s="401"/>
      <c r="AA34" s="401"/>
      <c r="AB34" s="401"/>
      <c r="AC34" s="401"/>
      <c r="AD34" s="401"/>
      <c r="AE34" s="401"/>
      <c r="AF34" s="401"/>
      <c r="AG34" s="401"/>
      <c r="AH34" s="401"/>
      <c r="AI34" s="401"/>
      <c r="AJ34" s="401"/>
      <c r="AN34"/>
    </row>
    <row r="35" spans="1:40" x14ac:dyDescent="0.25">
      <c r="A35" s="68">
        <v>86</v>
      </c>
      <c r="B35" s="69" t="s">
        <v>42</v>
      </c>
      <c r="C35" s="8">
        <v>619</v>
      </c>
      <c r="D35" s="10">
        <v>115</v>
      </c>
      <c r="E35" s="10">
        <v>695</v>
      </c>
      <c r="F35" s="10">
        <v>332</v>
      </c>
      <c r="G35" s="10">
        <v>318</v>
      </c>
      <c r="H35" s="10">
        <v>4925</v>
      </c>
      <c r="I35" s="10">
        <v>955</v>
      </c>
      <c r="J35" s="10">
        <v>473</v>
      </c>
      <c r="K35" s="10">
        <v>209</v>
      </c>
      <c r="L35" s="15">
        <v>8641</v>
      </c>
      <c r="N35" s="98">
        <v>5158498.4000000004</v>
      </c>
      <c r="O35" s="98">
        <v>1016910.5000000001</v>
      </c>
      <c r="P35" s="98">
        <v>5150638.05</v>
      </c>
      <c r="Q35" s="98">
        <v>4225762.4000000004</v>
      </c>
      <c r="R35" s="98">
        <v>1296514.6200000001</v>
      </c>
      <c r="S35" s="98">
        <v>5053690.2500000009</v>
      </c>
      <c r="T35" s="98">
        <v>1970900.35</v>
      </c>
      <c r="U35" s="98">
        <v>2675576.5299999998</v>
      </c>
      <c r="V35" s="98">
        <v>4017646.7099999995</v>
      </c>
      <c r="W35" s="93">
        <v>30566137.810000002</v>
      </c>
      <c r="Z35" s="401"/>
      <c r="AA35" s="401"/>
      <c r="AB35" s="401"/>
      <c r="AC35" s="401"/>
      <c r="AD35" s="401"/>
      <c r="AE35" s="401"/>
      <c r="AF35" s="401"/>
      <c r="AG35" s="401"/>
      <c r="AH35" s="401"/>
      <c r="AI35" s="401"/>
      <c r="AJ35" s="401"/>
      <c r="AK35" s="455"/>
    </row>
    <row r="36" spans="1:40" x14ac:dyDescent="0.25">
      <c r="A36" s="68">
        <v>90</v>
      </c>
      <c r="B36" s="69" t="s">
        <v>43</v>
      </c>
      <c r="C36" s="8">
        <v>118</v>
      </c>
      <c r="D36" s="10">
        <v>25</v>
      </c>
      <c r="E36" s="10">
        <v>178</v>
      </c>
      <c r="F36" s="10">
        <v>107</v>
      </c>
      <c r="G36" s="10">
        <v>88</v>
      </c>
      <c r="H36" s="10">
        <v>1748</v>
      </c>
      <c r="I36" s="10">
        <v>639</v>
      </c>
      <c r="J36" s="10">
        <v>426</v>
      </c>
      <c r="K36" s="10">
        <v>185</v>
      </c>
      <c r="L36" s="15">
        <v>3514</v>
      </c>
      <c r="N36" s="98">
        <v>983364.8</v>
      </c>
      <c r="O36" s="98">
        <v>221067.50000000003</v>
      </c>
      <c r="P36" s="98">
        <v>1319156.22</v>
      </c>
      <c r="Q36" s="98">
        <v>1361917.4000000001</v>
      </c>
      <c r="R36" s="98">
        <v>358783.92000000004</v>
      </c>
      <c r="S36" s="98">
        <v>1793675.2400000002</v>
      </c>
      <c r="T36" s="98">
        <v>1318749.03</v>
      </c>
      <c r="U36" s="98">
        <v>2409715.86</v>
      </c>
      <c r="V36" s="98">
        <v>3556290.15</v>
      </c>
      <c r="W36" s="93">
        <v>13322720.120000001</v>
      </c>
      <c r="Z36" s="352"/>
      <c r="AA36" s="352"/>
      <c r="AB36" s="352"/>
      <c r="AC36" s="352"/>
      <c r="AD36" s="352"/>
      <c r="AE36" s="352"/>
      <c r="AF36" s="352"/>
      <c r="AG36" s="352"/>
      <c r="AH36" s="352"/>
    </row>
    <row r="37" spans="1:40" x14ac:dyDescent="0.25">
      <c r="A37" s="68">
        <v>91</v>
      </c>
      <c r="B37" s="69" t="s">
        <v>44</v>
      </c>
      <c r="C37" s="8">
        <v>39491</v>
      </c>
      <c r="D37" s="10">
        <v>6316</v>
      </c>
      <c r="E37" s="10">
        <v>33730</v>
      </c>
      <c r="F37" s="10">
        <v>15069</v>
      </c>
      <c r="G37" s="10">
        <v>16049</v>
      </c>
      <c r="H37" s="10">
        <v>418534</v>
      </c>
      <c r="I37" s="10">
        <v>61173</v>
      </c>
      <c r="J37" s="10">
        <v>31611</v>
      </c>
      <c r="K37" s="10">
        <v>13208</v>
      </c>
      <c r="L37" s="15">
        <v>635181</v>
      </c>
      <c r="N37" s="98">
        <v>329102197.60000002</v>
      </c>
      <c r="O37" s="98">
        <v>55850493.200000003</v>
      </c>
      <c r="P37" s="98">
        <v>249972692.69999999</v>
      </c>
      <c r="Q37" s="98">
        <v>191801245.80000001</v>
      </c>
      <c r="R37" s="98">
        <v>65433217.410000004</v>
      </c>
      <c r="S37" s="98">
        <v>429470293.42000002</v>
      </c>
      <c r="T37" s="98">
        <v>126247002.20999999</v>
      </c>
      <c r="U37" s="98">
        <v>178811098.70999998</v>
      </c>
      <c r="V37" s="98">
        <v>253899893.51999998</v>
      </c>
      <c r="W37" s="93">
        <v>1880588134.5699999</v>
      </c>
      <c r="Z37" s="428"/>
      <c r="AA37" s="428"/>
      <c r="AB37" s="428"/>
      <c r="AC37" s="428"/>
      <c r="AD37" s="428"/>
      <c r="AE37" s="428"/>
      <c r="AF37" s="428"/>
      <c r="AG37" s="428"/>
      <c r="AH37" s="428"/>
      <c r="AI37" s="346"/>
    </row>
    <row r="38" spans="1:40" x14ac:dyDescent="0.25">
      <c r="A38" s="68">
        <v>92</v>
      </c>
      <c r="B38" s="69" t="s">
        <v>45</v>
      </c>
      <c r="C38" s="8">
        <v>16018</v>
      </c>
      <c r="D38" s="10">
        <v>2758</v>
      </c>
      <c r="E38" s="10">
        <v>15717</v>
      </c>
      <c r="F38" s="10">
        <v>7215</v>
      </c>
      <c r="G38" s="10">
        <v>7133</v>
      </c>
      <c r="H38" s="10">
        <v>137676</v>
      </c>
      <c r="I38" s="10">
        <v>20442</v>
      </c>
      <c r="J38" s="10">
        <v>9687</v>
      </c>
      <c r="K38" s="10">
        <v>2695</v>
      </c>
      <c r="L38" s="15">
        <v>219341</v>
      </c>
      <c r="N38" s="98">
        <v>133487604.80000001</v>
      </c>
      <c r="O38" s="98">
        <v>24388166.600000001</v>
      </c>
      <c r="P38" s="98">
        <v>116478529.83</v>
      </c>
      <c r="Q38" s="98">
        <v>91833963</v>
      </c>
      <c r="R38" s="98">
        <v>29081882.970000003</v>
      </c>
      <c r="S38" s="98">
        <v>141273473.88000003</v>
      </c>
      <c r="T38" s="98">
        <v>42187586.339999996</v>
      </c>
      <c r="U38" s="98">
        <v>54795581.07</v>
      </c>
      <c r="V38" s="98">
        <v>51806497.049999997</v>
      </c>
      <c r="W38" s="93">
        <v>685333285.54000008</v>
      </c>
    </row>
    <row r="39" spans="1:40" x14ac:dyDescent="0.25">
      <c r="A39" s="68">
        <v>97</v>
      </c>
      <c r="B39" s="69" t="s">
        <v>46</v>
      </c>
      <c r="C39" s="8">
        <v>92</v>
      </c>
      <c r="D39" s="10">
        <v>19</v>
      </c>
      <c r="E39" s="10">
        <v>96</v>
      </c>
      <c r="F39" s="10">
        <v>61</v>
      </c>
      <c r="G39" s="10">
        <v>96</v>
      </c>
      <c r="H39" s="10">
        <v>1157</v>
      </c>
      <c r="I39" s="10">
        <v>401</v>
      </c>
      <c r="J39" s="10">
        <v>238</v>
      </c>
      <c r="K39" s="10">
        <v>114</v>
      </c>
      <c r="L39" s="15">
        <v>2274</v>
      </c>
      <c r="N39" s="98">
        <v>766691.20000000007</v>
      </c>
      <c r="O39" s="98">
        <v>168011.30000000002</v>
      </c>
      <c r="P39" s="98">
        <v>711455.04</v>
      </c>
      <c r="Q39" s="98">
        <v>776420.20000000007</v>
      </c>
      <c r="R39" s="98">
        <v>391400.64</v>
      </c>
      <c r="S39" s="98">
        <v>1187232.4100000001</v>
      </c>
      <c r="T39" s="98">
        <v>827571.77</v>
      </c>
      <c r="U39" s="98">
        <v>1346273.18</v>
      </c>
      <c r="V39" s="98">
        <v>2191443.6599999997</v>
      </c>
      <c r="W39" s="93">
        <v>8366499.4000000004</v>
      </c>
    </row>
    <row r="40" spans="1:40" x14ac:dyDescent="0.25">
      <c r="A40" s="68">
        <v>98</v>
      </c>
      <c r="B40" s="69" t="s">
        <v>47</v>
      </c>
      <c r="C40" s="8">
        <v>1531</v>
      </c>
      <c r="D40" s="10">
        <v>288</v>
      </c>
      <c r="E40" s="10">
        <v>1905</v>
      </c>
      <c r="F40" s="10">
        <v>961</v>
      </c>
      <c r="G40" s="10">
        <v>872</v>
      </c>
      <c r="H40" s="10">
        <v>12940</v>
      </c>
      <c r="I40" s="10">
        <v>3129</v>
      </c>
      <c r="J40" s="10">
        <v>1611</v>
      </c>
      <c r="K40" s="10">
        <v>554</v>
      </c>
      <c r="L40" s="15">
        <v>23791</v>
      </c>
      <c r="N40" s="98">
        <v>12758741.6</v>
      </c>
      <c r="O40" s="98">
        <v>2546697.6</v>
      </c>
      <c r="P40" s="98">
        <v>14117935.949999999</v>
      </c>
      <c r="Q40" s="98">
        <v>12231800.200000001</v>
      </c>
      <c r="R40" s="98">
        <v>3555222.48</v>
      </c>
      <c r="S40" s="98">
        <v>13278122.200000001</v>
      </c>
      <c r="T40" s="98">
        <v>6457536.3300000001</v>
      </c>
      <c r="U40" s="98">
        <v>9112798.709999999</v>
      </c>
      <c r="V40" s="98">
        <v>10649647.26</v>
      </c>
      <c r="W40" s="93">
        <v>84708502.329999998</v>
      </c>
    </row>
    <row r="41" spans="1:40" x14ac:dyDescent="0.25">
      <c r="A41" s="68">
        <v>99</v>
      </c>
      <c r="B41" s="69" t="s">
        <v>48</v>
      </c>
      <c r="C41" s="8">
        <v>96</v>
      </c>
      <c r="D41" s="10">
        <v>22</v>
      </c>
      <c r="E41" s="10">
        <v>96</v>
      </c>
      <c r="F41" s="10">
        <v>47</v>
      </c>
      <c r="G41" s="10">
        <v>44</v>
      </c>
      <c r="H41" s="10">
        <v>981</v>
      </c>
      <c r="I41" s="10">
        <v>249</v>
      </c>
      <c r="J41" s="10">
        <v>155</v>
      </c>
      <c r="K41" s="10">
        <v>69</v>
      </c>
      <c r="L41" s="15">
        <v>1759</v>
      </c>
      <c r="N41" s="98">
        <v>800025.60000000009</v>
      </c>
      <c r="O41" s="98">
        <v>194539.40000000002</v>
      </c>
      <c r="P41" s="98">
        <v>711455.04</v>
      </c>
      <c r="Q41" s="98">
        <v>598225.4</v>
      </c>
      <c r="R41" s="98">
        <v>179391.96000000002</v>
      </c>
      <c r="S41" s="98">
        <v>1006633.5300000001</v>
      </c>
      <c r="T41" s="98">
        <v>513878.73</v>
      </c>
      <c r="U41" s="98">
        <v>876774.54999999993</v>
      </c>
      <c r="V41" s="98">
        <v>1326400.1099999999</v>
      </c>
      <c r="W41" s="93">
        <v>6207324.3200000003</v>
      </c>
    </row>
    <row r="42" spans="1:40" x14ac:dyDescent="0.25">
      <c r="A42" s="68">
        <v>102</v>
      </c>
      <c r="B42" s="69" t="s">
        <v>49</v>
      </c>
      <c r="C42" s="8">
        <v>601</v>
      </c>
      <c r="D42" s="10">
        <v>102</v>
      </c>
      <c r="E42" s="10">
        <v>624</v>
      </c>
      <c r="F42" s="10">
        <v>324</v>
      </c>
      <c r="G42" s="10">
        <v>345</v>
      </c>
      <c r="H42" s="10">
        <v>5625</v>
      </c>
      <c r="I42" s="10">
        <v>1433</v>
      </c>
      <c r="J42" s="10">
        <v>929</v>
      </c>
      <c r="K42" s="10">
        <v>420</v>
      </c>
      <c r="L42" s="15">
        <v>10403</v>
      </c>
      <c r="N42" s="98">
        <v>5008493.6000000006</v>
      </c>
      <c r="O42" s="98">
        <v>901955.4</v>
      </c>
      <c r="P42" s="98">
        <v>4624457.76</v>
      </c>
      <c r="Q42" s="98">
        <v>4123936.8000000003</v>
      </c>
      <c r="R42" s="98">
        <v>1406596.05</v>
      </c>
      <c r="S42" s="98">
        <v>5771981.2500000009</v>
      </c>
      <c r="T42" s="98">
        <v>2957382.41</v>
      </c>
      <c r="U42" s="98">
        <v>5254990.6899999995</v>
      </c>
      <c r="V42" s="98">
        <v>8073739.7999999998</v>
      </c>
      <c r="W42" s="93">
        <v>38123533.759999998</v>
      </c>
    </row>
    <row r="43" spans="1:40" x14ac:dyDescent="0.25">
      <c r="A43" s="68">
        <v>103</v>
      </c>
      <c r="B43" s="69" t="s">
        <v>50</v>
      </c>
      <c r="C43" s="8">
        <v>117</v>
      </c>
      <c r="D43" s="10">
        <v>14</v>
      </c>
      <c r="E43" s="10">
        <v>162</v>
      </c>
      <c r="F43" s="10">
        <v>89</v>
      </c>
      <c r="G43" s="10">
        <v>83</v>
      </c>
      <c r="H43" s="10">
        <v>1285</v>
      </c>
      <c r="I43" s="10">
        <v>328</v>
      </c>
      <c r="J43" s="10">
        <v>174</v>
      </c>
      <c r="K43" s="10">
        <v>93</v>
      </c>
      <c r="L43" s="15">
        <v>2345</v>
      </c>
      <c r="N43" s="98">
        <v>975031.20000000007</v>
      </c>
      <c r="O43" s="98">
        <v>123797.80000000002</v>
      </c>
      <c r="P43" s="98">
        <v>1200580.3799999999</v>
      </c>
      <c r="Q43" s="98">
        <v>1132809.8</v>
      </c>
      <c r="R43" s="98">
        <v>338398.47000000003</v>
      </c>
      <c r="S43" s="98">
        <v>1318577.05</v>
      </c>
      <c r="T43" s="98">
        <v>676916.55999999994</v>
      </c>
      <c r="U43" s="98">
        <v>984250.1399999999</v>
      </c>
      <c r="V43" s="98">
        <v>1787756.67</v>
      </c>
      <c r="W43" s="93">
        <v>8538118.0700000003</v>
      </c>
    </row>
    <row r="44" spans="1:40" x14ac:dyDescent="0.25">
      <c r="A44" s="68">
        <v>105</v>
      </c>
      <c r="B44" s="69" t="s">
        <v>51</v>
      </c>
      <c r="C44" s="8">
        <v>89</v>
      </c>
      <c r="D44" s="10">
        <v>10</v>
      </c>
      <c r="E44" s="10">
        <v>93</v>
      </c>
      <c r="F44" s="10">
        <v>66</v>
      </c>
      <c r="G44" s="10">
        <v>51</v>
      </c>
      <c r="H44" s="10">
        <v>1240</v>
      </c>
      <c r="I44" s="10">
        <v>451</v>
      </c>
      <c r="J44" s="10">
        <v>292</v>
      </c>
      <c r="K44" s="10">
        <v>114</v>
      </c>
      <c r="L44" s="15">
        <v>2406</v>
      </c>
      <c r="N44" s="98">
        <v>741690.4</v>
      </c>
      <c r="O44" s="98">
        <v>88427</v>
      </c>
      <c r="P44" s="98">
        <v>689222.07</v>
      </c>
      <c r="Q44" s="98">
        <v>840061.20000000007</v>
      </c>
      <c r="R44" s="98">
        <v>207931.59</v>
      </c>
      <c r="S44" s="98">
        <v>1272401.2000000002</v>
      </c>
      <c r="T44" s="98">
        <v>930760.27</v>
      </c>
      <c r="U44" s="98">
        <v>1651730.1199999999</v>
      </c>
      <c r="V44" s="98">
        <v>2191443.6599999997</v>
      </c>
      <c r="W44" s="93">
        <v>8613667.5099999998</v>
      </c>
    </row>
    <row r="45" spans="1:40" x14ac:dyDescent="0.25">
      <c r="A45" s="68">
        <v>106</v>
      </c>
      <c r="B45" s="69" t="s">
        <v>52</v>
      </c>
      <c r="C45" s="8">
        <v>2779</v>
      </c>
      <c r="D45" s="10">
        <v>503</v>
      </c>
      <c r="E45" s="10">
        <v>3234</v>
      </c>
      <c r="F45" s="10">
        <v>1545</v>
      </c>
      <c r="G45" s="10">
        <v>1605</v>
      </c>
      <c r="H45" s="10">
        <v>27484</v>
      </c>
      <c r="I45" s="10">
        <v>5384</v>
      </c>
      <c r="J45" s="10">
        <v>2908</v>
      </c>
      <c r="K45" s="10">
        <v>1154</v>
      </c>
      <c r="L45" s="15">
        <v>46596</v>
      </c>
      <c r="N45" s="98">
        <v>23159074.400000002</v>
      </c>
      <c r="O45" s="98">
        <v>4447878.1000000006</v>
      </c>
      <c r="P45" s="98">
        <v>23967141.66</v>
      </c>
      <c r="Q45" s="98">
        <v>19665069</v>
      </c>
      <c r="R45" s="98">
        <v>6543729.4500000002</v>
      </c>
      <c r="S45" s="98">
        <v>28202156.920000002</v>
      </c>
      <c r="T45" s="98">
        <v>11111337.68</v>
      </c>
      <c r="U45" s="98">
        <v>16449421.879999999</v>
      </c>
      <c r="V45" s="98">
        <v>22183561.259999998</v>
      </c>
      <c r="W45" s="93">
        <v>155729370.34999999</v>
      </c>
    </row>
    <row r="46" spans="1:40" x14ac:dyDescent="0.25">
      <c r="A46" s="68">
        <v>108</v>
      </c>
      <c r="B46" s="69" t="s">
        <v>53</v>
      </c>
      <c r="C46" s="8">
        <v>743</v>
      </c>
      <c r="D46" s="10">
        <v>117</v>
      </c>
      <c r="E46" s="10">
        <v>773</v>
      </c>
      <c r="F46" s="10">
        <v>421</v>
      </c>
      <c r="G46" s="10">
        <v>411</v>
      </c>
      <c r="H46" s="10">
        <v>5871</v>
      </c>
      <c r="I46" s="10">
        <v>1294</v>
      </c>
      <c r="J46" s="10">
        <v>733</v>
      </c>
      <c r="K46" s="10">
        <v>318</v>
      </c>
      <c r="L46" s="15">
        <v>10681</v>
      </c>
      <c r="N46" s="98">
        <v>6191864.7999999998</v>
      </c>
      <c r="O46" s="98">
        <v>1034595.9000000001</v>
      </c>
      <c r="P46" s="98">
        <v>5728695.2699999996</v>
      </c>
      <c r="Q46" s="98">
        <v>5358572.2</v>
      </c>
      <c r="R46" s="98">
        <v>1675683.99</v>
      </c>
      <c r="S46" s="98">
        <v>6024409.2300000004</v>
      </c>
      <c r="T46" s="98">
        <v>2670518.38</v>
      </c>
      <c r="U46" s="98">
        <v>4146295.13</v>
      </c>
      <c r="V46" s="98">
        <v>6112974.4199999999</v>
      </c>
      <c r="W46" s="93">
        <v>38943609.319999993</v>
      </c>
    </row>
    <row r="47" spans="1:40" x14ac:dyDescent="0.25">
      <c r="A47" s="68">
        <v>109</v>
      </c>
      <c r="B47" s="69" t="s">
        <v>54</v>
      </c>
      <c r="C47" s="8">
        <v>3959</v>
      </c>
      <c r="D47" s="10">
        <v>681</v>
      </c>
      <c r="E47" s="10">
        <v>4287</v>
      </c>
      <c r="F47" s="10">
        <v>2041</v>
      </c>
      <c r="G47" s="10">
        <v>2233</v>
      </c>
      <c r="H47" s="10">
        <v>38323</v>
      </c>
      <c r="I47" s="10">
        <v>8978</v>
      </c>
      <c r="J47" s="10">
        <v>5096</v>
      </c>
      <c r="K47" s="10">
        <v>2252</v>
      </c>
      <c r="L47" s="15">
        <v>67850</v>
      </c>
      <c r="N47" s="98">
        <v>32992722.400000002</v>
      </c>
      <c r="O47" s="98">
        <v>6021878.7000000002</v>
      </c>
      <c r="P47" s="98">
        <v>31770914.129999999</v>
      </c>
      <c r="Q47" s="98">
        <v>25978256.200000003</v>
      </c>
      <c r="R47" s="98">
        <v>9104141.9700000007</v>
      </c>
      <c r="S47" s="98">
        <v>39324379.990000002</v>
      </c>
      <c r="T47" s="98">
        <v>18528527.059999999</v>
      </c>
      <c r="U47" s="98">
        <v>28826084.559999999</v>
      </c>
      <c r="V47" s="98">
        <v>43290623.879999995</v>
      </c>
      <c r="W47" s="93">
        <v>235837528.89000002</v>
      </c>
    </row>
    <row r="48" spans="1:40" x14ac:dyDescent="0.25">
      <c r="A48" s="68">
        <v>111</v>
      </c>
      <c r="B48" s="69" t="s">
        <v>55</v>
      </c>
      <c r="C48" s="8">
        <v>790</v>
      </c>
      <c r="D48" s="10">
        <v>146</v>
      </c>
      <c r="E48" s="10">
        <v>1026</v>
      </c>
      <c r="F48" s="10">
        <v>562</v>
      </c>
      <c r="G48" s="10">
        <v>607</v>
      </c>
      <c r="H48" s="10">
        <v>10327</v>
      </c>
      <c r="I48" s="10">
        <v>3340</v>
      </c>
      <c r="J48" s="10">
        <v>1846</v>
      </c>
      <c r="K48" s="10">
        <v>706</v>
      </c>
      <c r="L48" s="15">
        <v>19350</v>
      </c>
      <c r="N48" s="98">
        <v>6583544</v>
      </c>
      <c r="O48" s="98">
        <v>1291034.2000000002</v>
      </c>
      <c r="P48" s="98">
        <v>7603675.7400000002</v>
      </c>
      <c r="Q48" s="98">
        <v>7153248.4000000004</v>
      </c>
      <c r="R48" s="98">
        <v>2474793.63</v>
      </c>
      <c r="S48" s="98">
        <v>10596844.510000002</v>
      </c>
      <c r="T48" s="98">
        <v>6892991.7999999998</v>
      </c>
      <c r="U48" s="98">
        <v>10442102.059999999</v>
      </c>
      <c r="V48" s="98">
        <v>13571572.139999999</v>
      </c>
      <c r="W48" s="93">
        <v>66609806.480000004</v>
      </c>
    </row>
    <row r="49" spans="1:23" x14ac:dyDescent="0.25">
      <c r="A49" s="68">
        <v>139</v>
      </c>
      <c r="B49" s="69" t="s">
        <v>56</v>
      </c>
      <c r="C49" s="8">
        <v>850</v>
      </c>
      <c r="D49" s="10">
        <v>144</v>
      </c>
      <c r="E49" s="10">
        <v>973</v>
      </c>
      <c r="F49" s="10">
        <v>432</v>
      </c>
      <c r="G49" s="10">
        <v>378</v>
      </c>
      <c r="H49" s="10">
        <v>5013</v>
      </c>
      <c r="I49" s="10">
        <v>992</v>
      </c>
      <c r="J49" s="10">
        <v>618</v>
      </c>
      <c r="K49" s="10">
        <v>228</v>
      </c>
      <c r="L49" s="15">
        <v>9628</v>
      </c>
      <c r="N49" s="98">
        <v>7083560</v>
      </c>
      <c r="O49" s="98">
        <v>1273348.8</v>
      </c>
      <c r="P49" s="98">
        <v>7210893.2699999996</v>
      </c>
      <c r="Q49" s="98">
        <v>5498582.4000000004</v>
      </c>
      <c r="R49" s="98">
        <v>1541140.02</v>
      </c>
      <c r="S49" s="98">
        <v>5143989.6900000004</v>
      </c>
      <c r="T49" s="98">
        <v>2047259.84</v>
      </c>
      <c r="U49" s="98">
        <v>3495784.98</v>
      </c>
      <c r="V49" s="98">
        <v>4382887.3199999994</v>
      </c>
      <c r="W49" s="93">
        <v>37677446.32</v>
      </c>
    </row>
    <row r="50" spans="1:23" x14ac:dyDescent="0.25">
      <c r="A50" s="68">
        <v>140</v>
      </c>
      <c r="B50" s="69" t="s">
        <v>57</v>
      </c>
      <c r="C50" s="8">
        <v>1330</v>
      </c>
      <c r="D50" s="10">
        <v>240</v>
      </c>
      <c r="E50" s="10">
        <v>1384</v>
      </c>
      <c r="F50" s="10">
        <v>638</v>
      </c>
      <c r="G50" s="10">
        <v>700</v>
      </c>
      <c r="H50" s="10">
        <v>12328</v>
      </c>
      <c r="I50" s="10">
        <v>2868</v>
      </c>
      <c r="J50" s="10">
        <v>1601</v>
      </c>
      <c r="K50" s="10">
        <v>678</v>
      </c>
      <c r="L50" s="15">
        <v>21767</v>
      </c>
      <c r="N50" s="98">
        <v>11083688</v>
      </c>
      <c r="O50" s="98">
        <v>2122248</v>
      </c>
      <c r="P50" s="98">
        <v>10256810.16</v>
      </c>
      <c r="Q50" s="98">
        <v>8120591.6000000006</v>
      </c>
      <c r="R50" s="98">
        <v>2853963</v>
      </c>
      <c r="S50" s="98">
        <v>12650130.640000001</v>
      </c>
      <c r="T50" s="98">
        <v>5918892.3600000003</v>
      </c>
      <c r="U50" s="98">
        <v>9056232.6099999994</v>
      </c>
      <c r="V50" s="98">
        <v>13033322.819999998</v>
      </c>
      <c r="W50" s="93">
        <v>75095879.189999998</v>
      </c>
    </row>
    <row r="51" spans="1:23" x14ac:dyDescent="0.25">
      <c r="A51" s="68">
        <v>142</v>
      </c>
      <c r="B51" s="69" t="s">
        <v>58</v>
      </c>
      <c r="C51" s="8">
        <v>382</v>
      </c>
      <c r="D51" s="10">
        <v>62</v>
      </c>
      <c r="E51" s="10">
        <v>420</v>
      </c>
      <c r="F51" s="10">
        <v>205</v>
      </c>
      <c r="G51" s="10">
        <v>215</v>
      </c>
      <c r="H51" s="10">
        <v>3689</v>
      </c>
      <c r="I51" s="10">
        <v>1055</v>
      </c>
      <c r="J51" s="10">
        <v>586</v>
      </c>
      <c r="K51" s="10">
        <v>275</v>
      </c>
      <c r="L51" s="15">
        <v>6889</v>
      </c>
      <c r="N51" s="98">
        <v>3183435.2</v>
      </c>
      <c r="O51" s="98">
        <v>548247.4</v>
      </c>
      <c r="P51" s="98">
        <v>3112615.8</v>
      </c>
      <c r="Q51" s="98">
        <v>2609281</v>
      </c>
      <c r="R51" s="98">
        <v>876574.35</v>
      </c>
      <c r="S51" s="98">
        <v>3785393.5700000003</v>
      </c>
      <c r="T51" s="98">
        <v>2177277.35</v>
      </c>
      <c r="U51" s="98">
        <v>3314773.46</v>
      </c>
      <c r="V51" s="98">
        <v>5286377.25</v>
      </c>
      <c r="W51" s="93">
        <v>24893975.379999999</v>
      </c>
    </row>
    <row r="52" spans="1:23" x14ac:dyDescent="0.25">
      <c r="A52" s="68">
        <v>143</v>
      </c>
      <c r="B52" s="69" t="s">
        <v>59</v>
      </c>
      <c r="C52" s="8">
        <v>405</v>
      </c>
      <c r="D52" s="10">
        <v>85</v>
      </c>
      <c r="E52" s="10">
        <v>407</v>
      </c>
      <c r="F52" s="10">
        <v>196</v>
      </c>
      <c r="G52" s="10">
        <v>216</v>
      </c>
      <c r="H52" s="10">
        <v>3749</v>
      </c>
      <c r="I52" s="10">
        <v>1159</v>
      </c>
      <c r="J52" s="10">
        <v>626</v>
      </c>
      <c r="K52" s="10">
        <v>285</v>
      </c>
      <c r="L52" s="15">
        <v>7128</v>
      </c>
      <c r="N52" s="98">
        <v>3375108</v>
      </c>
      <c r="O52" s="98">
        <v>751629.50000000012</v>
      </c>
      <c r="P52" s="98">
        <v>3016272.9299999997</v>
      </c>
      <c r="Q52" s="98">
        <v>2494727.2000000002</v>
      </c>
      <c r="R52" s="98">
        <v>880651.44000000006</v>
      </c>
      <c r="S52" s="98">
        <v>3846961.3700000006</v>
      </c>
      <c r="T52" s="98">
        <v>2391909.4300000002</v>
      </c>
      <c r="U52" s="98">
        <v>3541037.86</v>
      </c>
      <c r="V52" s="98">
        <v>5478609.1499999994</v>
      </c>
      <c r="W52" s="93">
        <v>25776906.879999999</v>
      </c>
    </row>
    <row r="53" spans="1:23" x14ac:dyDescent="0.25">
      <c r="A53" s="68">
        <v>145</v>
      </c>
      <c r="B53" s="69" t="s">
        <v>60</v>
      </c>
      <c r="C53" s="8">
        <v>929</v>
      </c>
      <c r="D53" s="10">
        <v>176</v>
      </c>
      <c r="E53" s="10">
        <v>1011</v>
      </c>
      <c r="F53" s="10">
        <v>478</v>
      </c>
      <c r="G53" s="10">
        <v>468</v>
      </c>
      <c r="H53" s="10">
        <v>6661</v>
      </c>
      <c r="I53" s="10">
        <v>1332</v>
      </c>
      <c r="J53" s="10">
        <v>742</v>
      </c>
      <c r="K53" s="10">
        <v>370</v>
      </c>
      <c r="L53" s="15">
        <v>12167</v>
      </c>
      <c r="N53" s="98">
        <v>7741914.4000000004</v>
      </c>
      <c r="O53" s="98">
        <v>1556315.2000000002</v>
      </c>
      <c r="P53" s="98">
        <v>7492510.8899999997</v>
      </c>
      <c r="Q53" s="98">
        <v>6084079.6000000006</v>
      </c>
      <c r="R53" s="98">
        <v>1908078.12</v>
      </c>
      <c r="S53" s="98">
        <v>6835051.9300000006</v>
      </c>
      <c r="T53" s="98">
        <v>2748941.64</v>
      </c>
      <c r="U53" s="98">
        <v>4197204.62</v>
      </c>
      <c r="V53" s="98">
        <v>7112580.2999999998</v>
      </c>
      <c r="W53" s="93">
        <v>45676676.699999996</v>
      </c>
    </row>
    <row r="54" spans="1:23" x14ac:dyDescent="0.25">
      <c r="A54" s="68">
        <v>146</v>
      </c>
      <c r="B54" s="69" t="s">
        <v>61</v>
      </c>
      <c r="C54" s="8">
        <v>187</v>
      </c>
      <c r="D54" s="10">
        <v>28</v>
      </c>
      <c r="E54" s="10">
        <v>221</v>
      </c>
      <c r="F54" s="10">
        <v>116</v>
      </c>
      <c r="G54" s="10">
        <v>133</v>
      </c>
      <c r="H54" s="10">
        <v>2659</v>
      </c>
      <c r="I54" s="10">
        <v>997</v>
      </c>
      <c r="J54" s="10">
        <v>612</v>
      </c>
      <c r="K54" s="10">
        <v>284</v>
      </c>
      <c r="L54" s="15">
        <v>5237</v>
      </c>
      <c r="N54" s="98">
        <v>1558383.2</v>
      </c>
      <c r="O54" s="98">
        <v>247595.60000000003</v>
      </c>
      <c r="P54" s="98">
        <v>1637828.79</v>
      </c>
      <c r="Q54" s="98">
        <v>1476471.2000000002</v>
      </c>
      <c r="R54" s="98">
        <v>542252.97</v>
      </c>
      <c r="S54" s="98">
        <v>2728479.6700000004</v>
      </c>
      <c r="T54" s="98">
        <v>2057578.69</v>
      </c>
      <c r="U54" s="98">
        <v>3461845.32</v>
      </c>
      <c r="V54" s="98">
        <v>5459385.96</v>
      </c>
      <c r="W54" s="93">
        <v>19169821.399999999</v>
      </c>
    </row>
    <row r="55" spans="1:23" x14ac:dyDescent="0.25">
      <c r="A55" s="68">
        <v>148</v>
      </c>
      <c r="B55" s="69" t="s">
        <v>62</v>
      </c>
      <c r="C55" s="8">
        <v>312</v>
      </c>
      <c r="D55" s="10">
        <v>60</v>
      </c>
      <c r="E55" s="10">
        <v>367</v>
      </c>
      <c r="F55" s="10">
        <v>189</v>
      </c>
      <c r="G55" s="10">
        <v>182</v>
      </c>
      <c r="H55" s="10">
        <v>4069</v>
      </c>
      <c r="I55" s="10">
        <v>999</v>
      </c>
      <c r="J55" s="10">
        <v>475</v>
      </c>
      <c r="K55" s="10">
        <v>172</v>
      </c>
      <c r="L55" s="15">
        <v>6825</v>
      </c>
      <c r="N55" s="98">
        <v>2600083.2000000002</v>
      </c>
      <c r="O55" s="98">
        <v>530562</v>
      </c>
      <c r="P55" s="98">
        <v>2719833.33</v>
      </c>
      <c r="Q55" s="98">
        <v>2405629.8000000003</v>
      </c>
      <c r="R55" s="98">
        <v>742030.38</v>
      </c>
      <c r="S55" s="98">
        <v>4175322.9700000007</v>
      </c>
      <c r="T55" s="98">
        <v>2061706.23</v>
      </c>
      <c r="U55" s="98">
        <v>2686889.75</v>
      </c>
      <c r="V55" s="98">
        <v>3306388.6799999997</v>
      </c>
      <c r="W55" s="93">
        <v>21228446.340000004</v>
      </c>
    </row>
    <row r="56" spans="1:23" x14ac:dyDescent="0.25">
      <c r="A56" s="68">
        <v>149</v>
      </c>
      <c r="B56" s="69" t="s">
        <v>63</v>
      </c>
      <c r="C56" s="8">
        <v>323</v>
      </c>
      <c r="D56" s="10">
        <v>85</v>
      </c>
      <c r="E56" s="10">
        <v>434</v>
      </c>
      <c r="F56" s="10">
        <v>224</v>
      </c>
      <c r="G56" s="10">
        <v>218</v>
      </c>
      <c r="H56" s="10">
        <v>3025</v>
      </c>
      <c r="I56" s="10">
        <v>736</v>
      </c>
      <c r="J56" s="10">
        <v>379</v>
      </c>
      <c r="K56" s="10">
        <v>161</v>
      </c>
      <c r="L56" s="15">
        <v>5585</v>
      </c>
      <c r="N56" s="98">
        <v>2691752.8000000003</v>
      </c>
      <c r="O56" s="98">
        <v>751629.50000000012</v>
      </c>
      <c r="P56" s="98">
        <v>3216369.6599999997</v>
      </c>
      <c r="Q56" s="98">
        <v>2851116.8000000003</v>
      </c>
      <c r="R56" s="98">
        <v>888805.62</v>
      </c>
      <c r="S56" s="98">
        <v>3104043.2500000005</v>
      </c>
      <c r="T56" s="98">
        <v>1518934.72</v>
      </c>
      <c r="U56" s="98">
        <v>2143855.19</v>
      </c>
      <c r="V56" s="98">
        <v>3094933.59</v>
      </c>
      <c r="W56" s="93">
        <v>20261441.129999999</v>
      </c>
    </row>
    <row r="57" spans="1:23" x14ac:dyDescent="0.25">
      <c r="A57" s="68">
        <v>151</v>
      </c>
      <c r="B57" s="69" t="s">
        <v>64</v>
      </c>
      <c r="C57" s="8">
        <v>84</v>
      </c>
      <c r="D57" s="10">
        <v>22</v>
      </c>
      <c r="E57" s="10">
        <v>101</v>
      </c>
      <c r="F57" s="10">
        <v>71</v>
      </c>
      <c r="G57" s="10">
        <v>71</v>
      </c>
      <c r="H57" s="10">
        <v>1077</v>
      </c>
      <c r="I57" s="10">
        <v>333</v>
      </c>
      <c r="J57" s="10">
        <v>193</v>
      </c>
      <c r="K57" s="10">
        <v>127</v>
      </c>
      <c r="L57" s="15">
        <v>2079</v>
      </c>
      <c r="N57" s="98">
        <v>700022.4</v>
      </c>
      <c r="O57" s="98">
        <v>194539.40000000002</v>
      </c>
      <c r="P57" s="98">
        <v>748509.99</v>
      </c>
      <c r="Q57" s="98">
        <v>903702.20000000007</v>
      </c>
      <c r="R57" s="98">
        <v>289473.39</v>
      </c>
      <c r="S57" s="98">
        <v>1105142.01</v>
      </c>
      <c r="T57" s="98">
        <v>687235.41</v>
      </c>
      <c r="U57" s="98">
        <v>1091725.73</v>
      </c>
      <c r="V57" s="98">
        <v>2441345.13</v>
      </c>
      <c r="W57" s="93">
        <v>8161695.6600000011</v>
      </c>
    </row>
    <row r="58" spans="1:23" x14ac:dyDescent="0.25">
      <c r="A58" s="68">
        <v>152</v>
      </c>
      <c r="B58" s="69" t="s">
        <v>65</v>
      </c>
      <c r="C58" s="8">
        <v>302</v>
      </c>
      <c r="D58" s="10">
        <v>48</v>
      </c>
      <c r="E58" s="10">
        <v>353</v>
      </c>
      <c r="F58" s="10">
        <v>172</v>
      </c>
      <c r="G58" s="10">
        <v>162</v>
      </c>
      <c r="H58" s="10">
        <v>2458</v>
      </c>
      <c r="I58" s="10">
        <v>630</v>
      </c>
      <c r="J58" s="10">
        <v>416</v>
      </c>
      <c r="K58" s="10">
        <v>171</v>
      </c>
      <c r="L58" s="15">
        <v>4712</v>
      </c>
      <c r="N58" s="98">
        <v>2516747.2000000002</v>
      </c>
      <c r="O58" s="98">
        <v>424449.60000000003</v>
      </c>
      <c r="P58" s="98">
        <v>2616079.4699999997</v>
      </c>
      <c r="Q58" s="98">
        <v>2189250.4</v>
      </c>
      <c r="R58" s="98">
        <v>660488.58000000007</v>
      </c>
      <c r="S58" s="98">
        <v>2522227.54</v>
      </c>
      <c r="T58" s="98">
        <v>1300175.1000000001</v>
      </c>
      <c r="U58" s="98">
        <v>2353149.7599999998</v>
      </c>
      <c r="V58" s="98">
        <v>3287165.4899999998</v>
      </c>
      <c r="W58" s="93">
        <v>17869733.139999997</v>
      </c>
    </row>
    <row r="59" spans="1:23" x14ac:dyDescent="0.25">
      <c r="A59" s="68">
        <v>153</v>
      </c>
      <c r="B59" s="69" t="s">
        <v>66</v>
      </c>
      <c r="C59" s="8">
        <v>1264</v>
      </c>
      <c r="D59" s="10">
        <v>235</v>
      </c>
      <c r="E59" s="10">
        <v>1520</v>
      </c>
      <c r="F59" s="10">
        <v>753</v>
      </c>
      <c r="G59" s="10">
        <v>778</v>
      </c>
      <c r="H59" s="10">
        <v>15218</v>
      </c>
      <c r="I59" s="10">
        <v>4166</v>
      </c>
      <c r="J59" s="10">
        <v>2605</v>
      </c>
      <c r="K59" s="10">
        <v>978</v>
      </c>
      <c r="L59" s="15">
        <v>27517</v>
      </c>
      <c r="N59" s="98">
        <v>10533670.4</v>
      </c>
      <c r="O59" s="98">
        <v>2078034.5000000002</v>
      </c>
      <c r="P59" s="98">
        <v>11264704.799999999</v>
      </c>
      <c r="Q59" s="98">
        <v>9584334.5999999996</v>
      </c>
      <c r="R59" s="98">
        <v>3171976.02</v>
      </c>
      <c r="S59" s="98">
        <v>15615646.340000002</v>
      </c>
      <c r="T59" s="98">
        <v>8597665.8200000003</v>
      </c>
      <c r="U59" s="98">
        <v>14735469.049999999</v>
      </c>
      <c r="V59" s="98">
        <v>18800279.82</v>
      </c>
      <c r="W59" s="93">
        <v>94381781.349999994</v>
      </c>
    </row>
    <row r="60" spans="1:23" x14ac:dyDescent="0.25">
      <c r="A60" s="68">
        <v>165</v>
      </c>
      <c r="B60" s="69" t="s">
        <v>67</v>
      </c>
      <c r="C60" s="8">
        <v>974</v>
      </c>
      <c r="D60" s="10">
        <v>200</v>
      </c>
      <c r="E60" s="10">
        <v>1282</v>
      </c>
      <c r="F60" s="10">
        <v>655</v>
      </c>
      <c r="G60" s="10">
        <v>600</v>
      </c>
      <c r="H60" s="10">
        <v>9261</v>
      </c>
      <c r="I60" s="10">
        <v>2097</v>
      </c>
      <c r="J60" s="10">
        <v>1217</v>
      </c>
      <c r="K60" s="10">
        <v>423</v>
      </c>
      <c r="L60" s="15">
        <v>16709</v>
      </c>
      <c r="N60" s="98">
        <v>8116926.4000000004</v>
      </c>
      <c r="O60" s="98">
        <v>1768540.0000000002</v>
      </c>
      <c r="P60" s="98">
        <v>9500889.1799999997</v>
      </c>
      <c r="Q60" s="98">
        <v>8336971.0000000009</v>
      </c>
      <c r="R60" s="98">
        <v>2446254</v>
      </c>
      <c r="S60" s="98">
        <v>9502989.9300000016</v>
      </c>
      <c r="T60" s="98">
        <v>4327725.6900000004</v>
      </c>
      <c r="U60" s="98">
        <v>6884094.3699999992</v>
      </c>
      <c r="V60" s="98">
        <v>8131409.3699999992</v>
      </c>
      <c r="W60" s="93">
        <v>59015799.93999999</v>
      </c>
    </row>
    <row r="61" spans="1:23" x14ac:dyDescent="0.25">
      <c r="A61" s="68">
        <v>167</v>
      </c>
      <c r="B61" s="69" t="s">
        <v>68</v>
      </c>
      <c r="C61" s="8">
        <v>4378</v>
      </c>
      <c r="D61" s="10">
        <v>723</v>
      </c>
      <c r="E61" s="10">
        <v>4266</v>
      </c>
      <c r="F61" s="10">
        <v>2181</v>
      </c>
      <c r="G61" s="10">
        <v>2453</v>
      </c>
      <c r="H61" s="10">
        <v>46456</v>
      </c>
      <c r="I61" s="10">
        <v>8636</v>
      </c>
      <c r="J61" s="10">
        <v>4798</v>
      </c>
      <c r="K61" s="10">
        <v>1957</v>
      </c>
      <c r="L61" s="15">
        <v>75848</v>
      </c>
      <c r="N61" s="98">
        <v>36484500.800000004</v>
      </c>
      <c r="O61" s="98">
        <v>6393272.1000000006</v>
      </c>
      <c r="P61" s="98">
        <v>31615283.34</v>
      </c>
      <c r="Q61" s="98">
        <v>27760204.200000003</v>
      </c>
      <c r="R61" s="98">
        <v>10001101.77</v>
      </c>
      <c r="S61" s="98">
        <v>47669895.280000009</v>
      </c>
      <c r="T61" s="98">
        <v>17822717.719999999</v>
      </c>
      <c r="U61" s="98">
        <v>27140414.779999997</v>
      </c>
      <c r="V61" s="98">
        <v>37619782.829999998</v>
      </c>
      <c r="W61" s="93">
        <v>242507172.81999999</v>
      </c>
    </row>
    <row r="62" spans="1:23" x14ac:dyDescent="0.25">
      <c r="A62" s="68">
        <v>169</v>
      </c>
      <c r="B62" s="69" t="s">
        <v>69</v>
      </c>
      <c r="C62" s="8">
        <v>294</v>
      </c>
      <c r="D62" s="10">
        <v>67</v>
      </c>
      <c r="E62" s="10">
        <v>379</v>
      </c>
      <c r="F62" s="10">
        <v>221</v>
      </c>
      <c r="G62" s="10">
        <v>214</v>
      </c>
      <c r="H62" s="10">
        <v>2921</v>
      </c>
      <c r="I62" s="10">
        <v>703</v>
      </c>
      <c r="J62" s="10">
        <v>377</v>
      </c>
      <c r="K62" s="10">
        <v>165</v>
      </c>
      <c r="L62" s="15">
        <v>5341</v>
      </c>
      <c r="N62" s="98">
        <v>2450078.4</v>
      </c>
      <c r="O62" s="98">
        <v>592460.9</v>
      </c>
      <c r="P62" s="98">
        <v>2808765.21</v>
      </c>
      <c r="Q62" s="98">
        <v>2812932.2</v>
      </c>
      <c r="R62" s="98">
        <v>872497.26</v>
      </c>
      <c r="S62" s="98">
        <v>2997325.7300000004</v>
      </c>
      <c r="T62" s="98">
        <v>1450830.31</v>
      </c>
      <c r="U62" s="98">
        <v>2132541.9699999997</v>
      </c>
      <c r="V62" s="98">
        <v>3171826.3499999996</v>
      </c>
      <c r="W62" s="93">
        <v>19289258.329999998</v>
      </c>
    </row>
    <row r="63" spans="1:23" x14ac:dyDescent="0.25">
      <c r="A63" s="68">
        <v>171</v>
      </c>
      <c r="B63" s="69" t="s">
        <v>70</v>
      </c>
      <c r="C63" s="8">
        <v>254</v>
      </c>
      <c r="D63" s="10">
        <v>61</v>
      </c>
      <c r="E63" s="10">
        <v>311</v>
      </c>
      <c r="F63" s="10">
        <v>169</v>
      </c>
      <c r="G63" s="10">
        <v>153</v>
      </c>
      <c r="H63" s="10">
        <v>2710</v>
      </c>
      <c r="I63" s="10">
        <v>793</v>
      </c>
      <c r="J63" s="10">
        <v>439</v>
      </c>
      <c r="K63" s="10">
        <v>149</v>
      </c>
      <c r="L63" s="15">
        <v>5039</v>
      </c>
      <c r="N63" s="98">
        <v>2116734.4</v>
      </c>
      <c r="O63" s="98">
        <v>539404.70000000007</v>
      </c>
      <c r="P63" s="98">
        <v>2304817.89</v>
      </c>
      <c r="Q63" s="98">
        <v>2151065.8000000003</v>
      </c>
      <c r="R63" s="98">
        <v>623794.77</v>
      </c>
      <c r="S63" s="98">
        <v>2780812.3000000003</v>
      </c>
      <c r="T63" s="98">
        <v>1636569.6099999999</v>
      </c>
      <c r="U63" s="98">
        <v>2483251.79</v>
      </c>
      <c r="V63" s="98">
        <v>2864255.3099999996</v>
      </c>
      <c r="W63" s="93">
        <v>17500706.57</v>
      </c>
    </row>
    <row r="64" spans="1:23" x14ac:dyDescent="0.25">
      <c r="A64" s="68">
        <v>172</v>
      </c>
      <c r="B64" s="69" t="s">
        <v>71</v>
      </c>
      <c r="C64" s="8">
        <v>173</v>
      </c>
      <c r="D64" s="10">
        <v>46</v>
      </c>
      <c r="E64" s="10">
        <v>244</v>
      </c>
      <c r="F64" s="10">
        <v>117</v>
      </c>
      <c r="G64" s="10">
        <v>99</v>
      </c>
      <c r="H64" s="10">
        <v>2350</v>
      </c>
      <c r="I64" s="10">
        <v>874</v>
      </c>
      <c r="J64" s="10">
        <v>550</v>
      </c>
      <c r="K64" s="10">
        <v>220</v>
      </c>
      <c r="L64" s="15">
        <v>4673</v>
      </c>
      <c r="N64" s="98">
        <v>1441712.8</v>
      </c>
      <c r="O64" s="98">
        <v>406764.2</v>
      </c>
      <c r="P64" s="98">
        <v>1808281.56</v>
      </c>
      <c r="Q64" s="98">
        <v>1489199.4000000001</v>
      </c>
      <c r="R64" s="98">
        <v>403631.91000000003</v>
      </c>
      <c r="S64" s="98">
        <v>2411405.5000000005</v>
      </c>
      <c r="T64" s="98">
        <v>1803734.98</v>
      </c>
      <c r="U64" s="98">
        <v>3111135.5</v>
      </c>
      <c r="V64" s="98">
        <v>4229101.8</v>
      </c>
      <c r="W64" s="93">
        <v>17104967.650000002</v>
      </c>
    </row>
    <row r="65" spans="1:23" x14ac:dyDescent="0.25">
      <c r="A65" s="68">
        <v>176</v>
      </c>
      <c r="B65" s="69" t="s">
        <v>72</v>
      </c>
      <c r="C65" s="8">
        <v>156</v>
      </c>
      <c r="D65" s="10">
        <v>40</v>
      </c>
      <c r="E65" s="10">
        <v>252</v>
      </c>
      <c r="F65" s="10">
        <v>128</v>
      </c>
      <c r="G65" s="10">
        <v>136</v>
      </c>
      <c r="H65" s="10">
        <v>2588</v>
      </c>
      <c r="I65" s="10">
        <v>877</v>
      </c>
      <c r="J65" s="10">
        <v>544</v>
      </c>
      <c r="K65" s="10">
        <v>217</v>
      </c>
      <c r="L65" s="15">
        <v>4938</v>
      </c>
      <c r="N65" s="98">
        <v>1300041.6000000001</v>
      </c>
      <c r="O65" s="98">
        <v>353708</v>
      </c>
      <c r="P65" s="98">
        <v>1867569.48</v>
      </c>
      <c r="Q65" s="98">
        <v>1629209.6000000001</v>
      </c>
      <c r="R65" s="98">
        <v>554484.24</v>
      </c>
      <c r="S65" s="98">
        <v>2655624.4400000004</v>
      </c>
      <c r="T65" s="98">
        <v>1809926.29</v>
      </c>
      <c r="U65" s="98">
        <v>3077195.84</v>
      </c>
      <c r="V65" s="98">
        <v>4171432.2299999995</v>
      </c>
      <c r="W65" s="93">
        <v>17419191.719999999</v>
      </c>
    </row>
    <row r="66" spans="1:23" x14ac:dyDescent="0.25">
      <c r="A66" s="68">
        <v>177</v>
      </c>
      <c r="B66" s="69" t="s">
        <v>73</v>
      </c>
      <c r="C66" s="8">
        <v>111</v>
      </c>
      <c r="D66" s="10">
        <v>18</v>
      </c>
      <c r="E66" s="10">
        <v>128</v>
      </c>
      <c r="F66" s="10">
        <v>76</v>
      </c>
      <c r="G66" s="10">
        <v>55</v>
      </c>
      <c r="H66" s="10">
        <v>1016</v>
      </c>
      <c r="I66" s="10">
        <v>304</v>
      </c>
      <c r="J66" s="10">
        <v>175</v>
      </c>
      <c r="K66" s="10">
        <v>74</v>
      </c>
      <c r="L66" s="15">
        <v>1957</v>
      </c>
      <c r="N66" s="98">
        <v>925029.60000000009</v>
      </c>
      <c r="O66" s="98">
        <v>159168.6</v>
      </c>
      <c r="P66" s="98">
        <v>948606.72</v>
      </c>
      <c r="Q66" s="98">
        <v>967343.20000000007</v>
      </c>
      <c r="R66" s="98">
        <v>224239.95</v>
      </c>
      <c r="S66" s="98">
        <v>1042548.0800000001</v>
      </c>
      <c r="T66" s="98">
        <v>627386.07999999996</v>
      </c>
      <c r="U66" s="98">
        <v>989906.75</v>
      </c>
      <c r="V66" s="98">
        <v>1422516.0599999998</v>
      </c>
      <c r="W66" s="93">
        <v>7306745.04</v>
      </c>
    </row>
    <row r="67" spans="1:23" x14ac:dyDescent="0.25">
      <c r="A67" s="68">
        <v>178</v>
      </c>
      <c r="B67" s="69" t="s">
        <v>74</v>
      </c>
      <c r="C67" s="8">
        <v>279</v>
      </c>
      <c r="D67" s="10">
        <v>39</v>
      </c>
      <c r="E67" s="10">
        <v>342</v>
      </c>
      <c r="F67" s="10">
        <v>193</v>
      </c>
      <c r="G67" s="10">
        <v>204</v>
      </c>
      <c r="H67" s="10">
        <v>3310</v>
      </c>
      <c r="I67" s="10">
        <v>1068</v>
      </c>
      <c r="J67" s="10">
        <v>688</v>
      </c>
      <c r="K67" s="10">
        <v>298</v>
      </c>
      <c r="L67" s="15">
        <v>6421</v>
      </c>
      <c r="N67" s="98">
        <v>2325074.4</v>
      </c>
      <c r="O67" s="98">
        <v>344865.30000000005</v>
      </c>
      <c r="P67" s="98">
        <v>2534558.58</v>
      </c>
      <c r="Q67" s="98">
        <v>2456542.6</v>
      </c>
      <c r="R67" s="98">
        <v>831726.36</v>
      </c>
      <c r="S67" s="98">
        <v>3396490.3000000003</v>
      </c>
      <c r="T67" s="98">
        <v>2204106.36</v>
      </c>
      <c r="U67" s="98">
        <v>3891747.6799999997</v>
      </c>
      <c r="V67" s="98">
        <v>5728510.6199999992</v>
      </c>
      <c r="W67" s="93">
        <v>23713622.199999996</v>
      </c>
    </row>
    <row r="68" spans="1:23" x14ac:dyDescent="0.25">
      <c r="A68" s="68">
        <v>179</v>
      </c>
      <c r="B68" s="69" t="s">
        <v>75</v>
      </c>
      <c r="C68" s="8">
        <v>9042</v>
      </c>
      <c r="D68" s="10">
        <v>1554</v>
      </c>
      <c r="E68" s="10">
        <v>8922</v>
      </c>
      <c r="F68" s="10">
        <v>4019</v>
      </c>
      <c r="G68" s="10">
        <v>4260</v>
      </c>
      <c r="H68" s="10">
        <v>86978</v>
      </c>
      <c r="I68" s="10">
        <v>13846</v>
      </c>
      <c r="J68" s="10">
        <v>7364</v>
      </c>
      <c r="K68" s="10">
        <v>2865</v>
      </c>
      <c r="L68" s="15">
        <v>138850</v>
      </c>
      <c r="N68" s="98">
        <v>75352411.200000003</v>
      </c>
      <c r="O68" s="98">
        <v>13741555.800000001</v>
      </c>
      <c r="P68" s="98">
        <v>66120852.780000001</v>
      </c>
      <c r="Q68" s="98">
        <v>51154635.800000004</v>
      </c>
      <c r="R68" s="98">
        <v>17368403.400000002</v>
      </c>
      <c r="S68" s="98">
        <v>89250735.140000015</v>
      </c>
      <c r="T68" s="98">
        <v>28574959.419999998</v>
      </c>
      <c r="U68" s="98">
        <v>41655276.039999999</v>
      </c>
      <c r="V68" s="98">
        <v>55074439.349999994</v>
      </c>
      <c r="W68" s="93">
        <v>438293268.93000007</v>
      </c>
    </row>
    <row r="69" spans="1:23" x14ac:dyDescent="0.25">
      <c r="A69" s="68">
        <v>181</v>
      </c>
      <c r="B69" s="69" t="s">
        <v>76</v>
      </c>
      <c r="C69" s="8">
        <v>112</v>
      </c>
      <c r="D69" s="10">
        <v>20</v>
      </c>
      <c r="E69" s="10">
        <v>109</v>
      </c>
      <c r="F69" s="10">
        <v>60</v>
      </c>
      <c r="G69" s="10">
        <v>78</v>
      </c>
      <c r="H69" s="10">
        <v>991</v>
      </c>
      <c r="I69" s="10">
        <v>280</v>
      </c>
      <c r="J69" s="10">
        <v>168</v>
      </c>
      <c r="K69" s="10">
        <v>97</v>
      </c>
      <c r="L69" s="15">
        <v>1915</v>
      </c>
      <c r="N69" s="98">
        <v>933363.20000000007</v>
      </c>
      <c r="O69" s="98">
        <v>176854</v>
      </c>
      <c r="P69" s="98">
        <v>807797.91</v>
      </c>
      <c r="Q69" s="98">
        <v>763692</v>
      </c>
      <c r="R69" s="98">
        <v>318013.02</v>
      </c>
      <c r="S69" s="98">
        <v>1016894.8300000001</v>
      </c>
      <c r="T69" s="98">
        <v>577855.6</v>
      </c>
      <c r="U69" s="98">
        <v>950310.48</v>
      </c>
      <c r="V69" s="98">
        <v>1864649.43</v>
      </c>
      <c r="W69" s="93">
        <v>7409430.4700000007</v>
      </c>
    </row>
    <row r="70" spans="1:23" x14ac:dyDescent="0.25">
      <c r="A70" s="68">
        <v>182</v>
      </c>
      <c r="B70" s="69" t="s">
        <v>77</v>
      </c>
      <c r="C70" s="8">
        <v>1030</v>
      </c>
      <c r="D70" s="10">
        <v>208</v>
      </c>
      <c r="E70" s="10">
        <v>1244</v>
      </c>
      <c r="F70" s="10">
        <v>691</v>
      </c>
      <c r="G70" s="10">
        <v>753</v>
      </c>
      <c r="H70" s="10">
        <v>11284</v>
      </c>
      <c r="I70" s="10">
        <v>3313</v>
      </c>
      <c r="J70" s="10">
        <v>1965</v>
      </c>
      <c r="K70" s="10">
        <v>771</v>
      </c>
      <c r="L70" s="15">
        <v>21259</v>
      </c>
      <c r="N70" s="98">
        <v>8583608</v>
      </c>
      <c r="O70" s="98">
        <v>1839281.6</v>
      </c>
      <c r="P70" s="98">
        <v>9219271.5600000005</v>
      </c>
      <c r="Q70" s="98">
        <v>8795186.2000000011</v>
      </c>
      <c r="R70" s="98">
        <v>3070048.77</v>
      </c>
      <c r="S70" s="98">
        <v>11578850.920000002</v>
      </c>
      <c r="T70" s="98">
        <v>6837270.0099999998</v>
      </c>
      <c r="U70" s="98">
        <v>11115238.649999999</v>
      </c>
      <c r="V70" s="98">
        <v>14821079.489999998</v>
      </c>
      <c r="W70" s="93">
        <v>75859835.199999988</v>
      </c>
    </row>
    <row r="71" spans="1:23" x14ac:dyDescent="0.25">
      <c r="A71" s="68">
        <v>186</v>
      </c>
      <c r="B71" s="69" t="s">
        <v>78</v>
      </c>
      <c r="C71" s="8">
        <v>2922</v>
      </c>
      <c r="D71" s="10">
        <v>494</v>
      </c>
      <c r="E71" s="10">
        <v>2956</v>
      </c>
      <c r="F71" s="10">
        <v>1349</v>
      </c>
      <c r="G71" s="10">
        <v>1495</v>
      </c>
      <c r="H71" s="10">
        <v>25369</v>
      </c>
      <c r="I71" s="10">
        <v>4406</v>
      </c>
      <c r="J71" s="10">
        <v>1928</v>
      </c>
      <c r="K71" s="10">
        <v>610</v>
      </c>
      <c r="L71" s="15">
        <v>41529</v>
      </c>
      <c r="N71" s="98">
        <v>24350779.199999999</v>
      </c>
      <c r="O71" s="98">
        <v>4368293.8000000007</v>
      </c>
      <c r="P71" s="98">
        <v>21906886.439999998</v>
      </c>
      <c r="Q71" s="98">
        <v>17170341.800000001</v>
      </c>
      <c r="R71" s="98">
        <v>6095249.5499999998</v>
      </c>
      <c r="S71" s="98">
        <v>26031891.970000003</v>
      </c>
      <c r="T71" s="98">
        <v>9092970.6199999992</v>
      </c>
      <c r="U71" s="98">
        <v>10905944.08</v>
      </c>
      <c r="V71" s="98">
        <v>11726145.899999999</v>
      </c>
      <c r="W71" s="93">
        <v>131648503.35999998</v>
      </c>
    </row>
    <row r="72" spans="1:23" x14ac:dyDescent="0.25">
      <c r="A72" s="68">
        <v>202</v>
      </c>
      <c r="B72" s="69" t="s">
        <v>79</v>
      </c>
      <c r="C72" s="8">
        <v>2377</v>
      </c>
      <c r="D72" s="10">
        <v>478</v>
      </c>
      <c r="E72" s="10">
        <v>2609</v>
      </c>
      <c r="F72" s="10">
        <v>1193</v>
      </c>
      <c r="G72" s="10">
        <v>1224</v>
      </c>
      <c r="H72" s="10">
        <v>18358</v>
      </c>
      <c r="I72" s="10">
        <v>3897</v>
      </c>
      <c r="J72" s="10">
        <v>1955</v>
      </c>
      <c r="K72" s="10">
        <v>647</v>
      </c>
      <c r="L72" s="15">
        <v>32738</v>
      </c>
      <c r="N72" s="98">
        <v>19808967.199999999</v>
      </c>
      <c r="O72" s="98">
        <v>4226810.6000000006</v>
      </c>
      <c r="P72" s="98">
        <v>19335272.91</v>
      </c>
      <c r="Q72" s="98">
        <v>15184742.600000001</v>
      </c>
      <c r="R72" s="98">
        <v>4990358.16</v>
      </c>
      <c r="S72" s="98">
        <v>18837694.540000003</v>
      </c>
      <c r="T72" s="98">
        <v>8042511.6899999995</v>
      </c>
      <c r="U72" s="98">
        <v>11058672.549999999</v>
      </c>
      <c r="V72" s="98">
        <v>12437403.93</v>
      </c>
      <c r="W72" s="93">
        <v>113922434.18000001</v>
      </c>
    </row>
    <row r="73" spans="1:23" x14ac:dyDescent="0.25">
      <c r="A73" s="68">
        <v>204</v>
      </c>
      <c r="B73" s="69" t="s">
        <v>80</v>
      </c>
      <c r="C73" s="8">
        <v>153</v>
      </c>
      <c r="D73" s="10">
        <v>28</v>
      </c>
      <c r="E73" s="10">
        <v>169</v>
      </c>
      <c r="F73" s="10">
        <v>101</v>
      </c>
      <c r="G73" s="10">
        <v>105</v>
      </c>
      <c r="H73" s="10">
        <v>1592</v>
      </c>
      <c r="I73" s="10">
        <v>511</v>
      </c>
      <c r="J73" s="10">
        <v>350</v>
      </c>
      <c r="K73" s="10">
        <v>145</v>
      </c>
      <c r="L73" s="15">
        <v>3154</v>
      </c>
      <c r="N73" s="98">
        <v>1275040.8</v>
      </c>
      <c r="O73" s="98">
        <v>247595.60000000003</v>
      </c>
      <c r="P73" s="98">
        <v>1252457.31</v>
      </c>
      <c r="Q73" s="98">
        <v>1285548.2000000002</v>
      </c>
      <c r="R73" s="98">
        <v>428094.45</v>
      </c>
      <c r="S73" s="98">
        <v>1633598.9600000002</v>
      </c>
      <c r="T73" s="98">
        <v>1054586.47</v>
      </c>
      <c r="U73" s="98">
        <v>1979813.5</v>
      </c>
      <c r="V73" s="98">
        <v>2787362.55</v>
      </c>
      <c r="W73" s="93">
        <v>11944097.84</v>
      </c>
    </row>
    <row r="74" spans="1:23" x14ac:dyDescent="0.25">
      <c r="A74" s="68">
        <v>205</v>
      </c>
      <c r="B74" s="69" t="s">
        <v>81</v>
      </c>
      <c r="C74" s="8">
        <v>2343</v>
      </c>
      <c r="D74" s="10">
        <v>426</v>
      </c>
      <c r="E74" s="10">
        <v>2469</v>
      </c>
      <c r="F74" s="10">
        <v>1174</v>
      </c>
      <c r="G74" s="10">
        <v>1268</v>
      </c>
      <c r="H74" s="10">
        <v>21895</v>
      </c>
      <c r="I74" s="10">
        <v>4358</v>
      </c>
      <c r="J74" s="10">
        <v>2583</v>
      </c>
      <c r="K74" s="10">
        <v>1005</v>
      </c>
      <c r="L74" s="15">
        <v>37521</v>
      </c>
      <c r="N74" s="98">
        <v>19525624.800000001</v>
      </c>
      <c r="O74" s="98">
        <v>3766990.2</v>
      </c>
      <c r="P74" s="98">
        <v>18297734.309999999</v>
      </c>
      <c r="Q74" s="98">
        <v>14942906.800000001</v>
      </c>
      <c r="R74" s="98">
        <v>5169750.12</v>
      </c>
      <c r="S74" s="98">
        <v>22467116.350000001</v>
      </c>
      <c r="T74" s="98">
        <v>8993909.6600000001</v>
      </c>
      <c r="U74" s="98">
        <v>14611023.629999999</v>
      </c>
      <c r="V74" s="98">
        <v>19319305.949999999</v>
      </c>
      <c r="W74" s="93">
        <v>127094361.81999999</v>
      </c>
    </row>
    <row r="75" spans="1:23" x14ac:dyDescent="0.25">
      <c r="A75" s="68">
        <v>208</v>
      </c>
      <c r="B75" s="69" t="s">
        <v>82</v>
      </c>
      <c r="C75" s="8">
        <v>877</v>
      </c>
      <c r="D75" s="10">
        <v>158</v>
      </c>
      <c r="E75" s="10">
        <v>1001</v>
      </c>
      <c r="F75" s="10">
        <v>484</v>
      </c>
      <c r="G75" s="10">
        <v>453</v>
      </c>
      <c r="H75" s="10">
        <v>6678</v>
      </c>
      <c r="I75" s="10">
        <v>1642</v>
      </c>
      <c r="J75" s="10">
        <v>904</v>
      </c>
      <c r="K75" s="10">
        <v>389</v>
      </c>
      <c r="L75" s="15">
        <v>12586</v>
      </c>
      <c r="N75" s="98">
        <v>7308567.2000000002</v>
      </c>
      <c r="O75" s="98">
        <v>1397146.6</v>
      </c>
      <c r="P75" s="98">
        <v>7418400.9900000002</v>
      </c>
      <c r="Q75" s="98">
        <v>6160448.8000000007</v>
      </c>
      <c r="R75" s="98">
        <v>1846921.77</v>
      </c>
      <c r="S75" s="98">
        <v>6852496.1400000006</v>
      </c>
      <c r="T75" s="98">
        <v>3388710.34</v>
      </c>
      <c r="U75" s="98">
        <v>5113575.4399999995</v>
      </c>
      <c r="V75" s="98">
        <v>7477820.9099999992</v>
      </c>
      <c r="W75" s="93">
        <v>46964088.189999998</v>
      </c>
    </row>
    <row r="76" spans="1:23" x14ac:dyDescent="0.25">
      <c r="A76" s="68">
        <v>211</v>
      </c>
      <c r="B76" s="69" t="s">
        <v>83</v>
      </c>
      <c r="C76" s="8">
        <v>2337</v>
      </c>
      <c r="D76" s="10">
        <v>442</v>
      </c>
      <c r="E76" s="10">
        <v>2719</v>
      </c>
      <c r="F76" s="10">
        <v>1192</v>
      </c>
      <c r="G76" s="10">
        <v>1087</v>
      </c>
      <c r="H76" s="10">
        <v>17473</v>
      </c>
      <c r="I76" s="10">
        <v>3408</v>
      </c>
      <c r="J76" s="10">
        <v>1886</v>
      </c>
      <c r="K76" s="10">
        <v>646</v>
      </c>
      <c r="L76" s="15">
        <v>31190</v>
      </c>
      <c r="N76" s="98">
        <v>19475623.199999999</v>
      </c>
      <c r="O76" s="98">
        <v>3908473.4000000004</v>
      </c>
      <c r="P76" s="98">
        <v>20150481.809999999</v>
      </c>
      <c r="Q76" s="98">
        <v>15172014.4</v>
      </c>
      <c r="R76" s="98">
        <v>4431796.83</v>
      </c>
      <c r="S76" s="98">
        <v>17929569.490000002</v>
      </c>
      <c r="T76" s="98">
        <v>7033328.1600000001</v>
      </c>
      <c r="U76" s="98">
        <v>10668366.459999999</v>
      </c>
      <c r="V76" s="98">
        <v>12418180.739999998</v>
      </c>
      <c r="W76" s="93">
        <v>111187834.48999998</v>
      </c>
    </row>
    <row r="77" spans="1:23" x14ac:dyDescent="0.25">
      <c r="A77" s="68">
        <v>213</v>
      </c>
      <c r="B77" s="69" t="s">
        <v>84</v>
      </c>
      <c r="C77" s="8">
        <v>243</v>
      </c>
      <c r="D77" s="10">
        <v>46</v>
      </c>
      <c r="E77" s="10">
        <v>301</v>
      </c>
      <c r="F77" s="10">
        <v>140</v>
      </c>
      <c r="G77" s="10">
        <v>150</v>
      </c>
      <c r="H77" s="10">
        <v>2784</v>
      </c>
      <c r="I77" s="10">
        <v>1028</v>
      </c>
      <c r="J77" s="10">
        <v>655</v>
      </c>
      <c r="K77" s="10">
        <v>256</v>
      </c>
      <c r="L77" s="15">
        <v>5603</v>
      </c>
      <c r="N77" s="98">
        <v>2025064.8</v>
      </c>
      <c r="O77" s="98">
        <v>406764.2</v>
      </c>
      <c r="P77" s="98">
        <v>2230707.9899999998</v>
      </c>
      <c r="Q77" s="98">
        <v>1781948</v>
      </c>
      <c r="R77" s="98">
        <v>611563.5</v>
      </c>
      <c r="S77" s="98">
        <v>2856745.9200000004</v>
      </c>
      <c r="T77" s="98">
        <v>2121555.56</v>
      </c>
      <c r="U77" s="98">
        <v>3705079.55</v>
      </c>
      <c r="V77" s="98">
        <v>4921136.6399999997</v>
      </c>
      <c r="W77" s="93">
        <v>20660566.16</v>
      </c>
    </row>
    <row r="78" spans="1:23" x14ac:dyDescent="0.25">
      <c r="A78" s="68">
        <v>214</v>
      </c>
      <c r="B78" s="69" t="s">
        <v>85</v>
      </c>
      <c r="C78" s="8">
        <v>708</v>
      </c>
      <c r="D78" s="10">
        <v>110</v>
      </c>
      <c r="E78" s="10">
        <v>698</v>
      </c>
      <c r="F78" s="10">
        <v>343</v>
      </c>
      <c r="G78" s="10">
        <v>391</v>
      </c>
      <c r="H78" s="10">
        <v>6510</v>
      </c>
      <c r="I78" s="10">
        <v>1616</v>
      </c>
      <c r="J78" s="10">
        <v>923</v>
      </c>
      <c r="K78" s="10">
        <v>338</v>
      </c>
      <c r="L78" s="15">
        <v>11637</v>
      </c>
      <c r="N78" s="98">
        <v>5900188.7999999998</v>
      </c>
      <c r="O78" s="98">
        <v>972697.00000000012</v>
      </c>
      <c r="P78" s="98">
        <v>5172871.0199999996</v>
      </c>
      <c r="Q78" s="98">
        <v>4365772.6000000006</v>
      </c>
      <c r="R78" s="98">
        <v>1594142.19</v>
      </c>
      <c r="S78" s="98">
        <v>6680106.3000000007</v>
      </c>
      <c r="T78" s="98">
        <v>3335052.32</v>
      </c>
      <c r="U78" s="98">
        <v>5221051.0299999993</v>
      </c>
      <c r="V78" s="98">
        <v>6497438.2199999997</v>
      </c>
      <c r="W78" s="93">
        <v>39739319.480000004</v>
      </c>
    </row>
    <row r="79" spans="1:23" x14ac:dyDescent="0.25">
      <c r="A79" s="68">
        <v>216</v>
      </c>
      <c r="B79" s="69" t="s">
        <v>86</v>
      </c>
      <c r="C79" s="8">
        <v>54</v>
      </c>
      <c r="D79" s="10">
        <v>17</v>
      </c>
      <c r="E79" s="10">
        <v>88</v>
      </c>
      <c r="F79" s="10">
        <v>50</v>
      </c>
      <c r="G79" s="10">
        <v>46</v>
      </c>
      <c r="H79" s="10">
        <v>701</v>
      </c>
      <c r="I79" s="10">
        <v>235</v>
      </c>
      <c r="J79" s="10">
        <v>163</v>
      </c>
      <c r="K79" s="10">
        <v>70</v>
      </c>
      <c r="L79" s="15">
        <v>1424</v>
      </c>
      <c r="N79" s="98">
        <v>450014.4</v>
      </c>
      <c r="O79" s="98">
        <v>150325.90000000002</v>
      </c>
      <c r="P79" s="98">
        <v>652167.12</v>
      </c>
      <c r="Q79" s="98">
        <v>636410</v>
      </c>
      <c r="R79" s="98">
        <v>187546.14</v>
      </c>
      <c r="S79" s="98">
        <v>719317.13000000012</v>
      </c>
      <c r="T79" s="98">
        <v>484985.95</v>
      </c>
      <c r="U79" s="98">
        <v>922027.42999999993</v>
      </c>
      <c r="V79" s="98">
        <v>1345623.2999999998</v>
      </c>
      <c r="W79" s="93">
        <v>5548417.3700000001</v>
      </c>
    </row>
    <row r="80" spans="1:23" x14ac:dyDescent="0.25">
      <c r="A80" s="68">
        <v>217</v>
      </c>
      <c r="B80" s="69" t="s">
        <v>87</v>
      </c>
      <c r="C80" s="8">
        <v>418</v>
      </c>
      <c r="D80" s="10">
        <v>76</v>
      </c>
      <c r="E80" s="10">
        <v>405</v>
      </c>
      <c r="F80" s="10">
        <v>221</v>
      </c>
      <c r="G80" s="10">
        <v>221</v>
      </c>
      <c r="H80" s="10">
        <v>3043</v>
      </c>
      <c r="I80" s="10">
        <v>669</v>
      </c>
      <c r="J80" s="10">
        <v>370</v>
      </c>
      <c r="K80" s="10">
        <v>155</v>
      </c>
      <c r="L80" s="15">
        <v>5578</v>
      </c>
      <c r="N80" s="98">
        <v>3483444.8000000003</v>
      </c>
      <c r="O80" s="98">
        <v>672045.20000000007</v>
      </c>
      <c r="P80" s="98">
        <v>3001450.9499999997</v>
      </c>
      <c r="Q80" s="98">
        <v>2812932.2</v>
      </c>
      <c r="R80" s="98">
        <v>901036.89</v>
      </c>
      <c r="S80" s="98">
        <v>3122513.5900000003</v>
      </c>
      <c r="T80" s="98">
        <v>1380662.13</v>
      </c>
      <c r="U80" s="98">
        <v>2092945.7</v>
      </c>
      <c r="V80" s="98">
        <v>2979594.4499999997</v>
      </c>
      <c r="W80" s="93">
        <v>20446625.91</v>
      </c>
    </row>
    <row r="81" spans="1:23" x14ac:dyDescent="0.25">
      <c r="A81" s="68">
        <v>218</v>
      </c>
      <c r="B81" s="69" t="s">
        <v>88</v>
      </c>
      <c r="C81" s="8">
        <v>63</v>
      </c>
      <c r="D81" s="10">
        <v>8</v>
      </c>
      <c r="E81" s="10">
        <v>65</v>
      </c>
      <c r="F81" s="10">
        <v>38</v>
      </c>
      <c r="G81" s="10">
        <v>29</v>
      </c>
      <c r="H81" s="10">
        <v>720</v>
      </c>
      <c r="I81" s="10">
        <v>194</v>
      </c>
      <c r="J81" s="10">
        <v>159</v>
      </c>
      <c r="K81" s="10">
        <v>73</v>
      </c>
      <c r="L81" s="15">
        <v>1349</v>
      </c>
      <c r="N81" s="98">
        <v>525016.80000000005</v>
      </c>
      <c r="O81" s="98">
        <v>70741.600000000006</v>
      </c>
      <c r="P81" s="98">
        <v>481714.35</v>
      </c>
      <c r="Q81" s="98">
        <v>483671.60000000003</v>
      </c>
      <c r="R81" s="98">
        <v>118235.61</v>
      </c>
      <c r="S81" s="98">
        <v>738813.60000000009</v>
      </c>
      <c r="T81" s="98">
        <v>400371.38</v>
      </c>
      <c r="U81" s="98">
        <v>899400.99</v>
      </c>
      <c r="V81" s="98">
        <v>1403292.8699999999</v>
      </c>
      <c r="W81" s="93">
        <v>5121258.8000000007</v>
      </c>
    </row>
    <row r="82" spans="1:23" x14ac:dyDescent="0.25">
      <c r="A82" s="68">
        <v>224</v>
      </c>
      <c r="B82" s="69" t="s">
        <v>89</v>
      </c>
      <c r="C82" s="8">
        <v>526</v>
      </c>
      <c r="D82" s="10">
        <v>99</v>
      </c>
      <c r="E82" s="10">
        <v>664</v>
      </c>
      <c r="F82" s="10">
        <v>315</v>
      </c>
      <c r="G82" s="10">
        <v>286</v>
      </c>
      <c r="H82" s="10">
        <v>4908</v>
      </c>
      <c r="I82" s="10">
        <v>1220</v>
      </c>
      <c r="J82" s="10">
        <v>584</v>
      </c>
      <c r="K82" s="10">
        <v>309</v>
      </c>
      <c r="L82" s="15">
        <v>8911</v>
      </c>
      <c r="N82" s="98">
        <v>4383473.6000000006</v>
      </c>
      <c r="O82" s="98">
        <v>875427.3</v>
      </c>
      <c r="P82" s="98">
        <v>4920897.3599999994</v>
      </c>
      <c r="Q82" s="98">
        <v>4009383</v>
      </c>
      <c r="R82" s="98">
        <v>1166047.74</v>
      </c>
      <c r="S82" s="98">
        <v>5036246.040000001</v>
      </c>
      <c r="T82" s="98">
        <v>2517799.4</v>
      </c>
      <c r="U82" s="98">
        <v>3303460.2399999998</v>
      </c>
      <c r="V82" s="98">
        <v>5939965.71</v>
      </c>
      <c r="W82" s="93">
        <v>32152700.389999997</v>
      </c>
    </row>
    <row r="83" spans="1:23" x14ac:dyDescent="0.25">
      <c r="A83" s="68">
        <v>226</v>
      </c>
      <c r="B83" s="69" t="s">
        <v>90</v>
      </c>
      <c r="C83" s="8">
        <v>205</v>
      </c>
      <c r="D83" s="10">
        <v>30</v>
      </c>
      <c r="E83" s="10">
        <v>267</v>
      </c>
      <c r="F83" s="10">
        <v>137</v>
      </c>
      <c r="G83" s="10">
        <v>151</v>
      </c>
      <c r="H83" s="10">
        <v>2151</v>
      </c>
      <c r="I83" s="10">
        <v>663</v>
      </c>
      <c r="J83" s="10">
        <v>455</v>
      </c>
      <c r="K83" s="10">
        <v>173</v>
      </c>
      <c r="L83" s="15">
        <v>4232</v>
      </c>
      <c r="N83" s="98">
        <v>1708388</v>
      </c>
      <c r="O83" s="98">
        <v>265281</v>
      </c>
      <c r="P83" s="98">
        <v>1978734.3299999998</v>
      </c>
      <c r="Q83" s="98">
        <v>1743763.4000000001</v>
      </c>
      <c r="R83" s="98">
        <v>615640.59</v>
      </c>
      <c r="S83" s="98">
        <v>2207205.6300000004</v>
      </c>
      <c r="T83" s="98">
        <v>1368279.51</v>
      </c>
      <c r="U83" s="98">
        <v>2573757.5499999998</v>
      </c>
      <c r="V83" s="98">
        <v>3325611.8699999996</v>
      </c>
      <c r="W83" s="93">
        <v>15786661.880000001</v>
      </c>
    </row>
    <row r="84" spans="1:23" x14ac:dyDescent="0.25">
      <c r="A84" s="68">
        <v>230</v>
      </c>
      <c r="B84" s="69" t="s">
        <v>91</v>
      </c>
      <c r="C84" s="8">
        <v>110</v>
      </c>
      <c r="D84" s="10">
        <v>20</v>
      </c>
      <c r="E84" s="10">
        <v>128</v>
      </c>
      <c r="F84" s="10">
        <v>70</v>
      </c>
      <c r="G84" s="10">
        <v>77</v>
      </c>
      <c r="H84" s="10">
        <v>1271</v>
      </c>
      <c r="I84" s="10">
        <v>415</v>
      </c>
      <c r="J84" s="10">
        <v>245</v>
      </c>
      <c r="K84" s="10">
        <v>113</v>
      </c>
      <c r="L84" s="15">
        <v>2449</v>
      </c>
      <c r="N84" s="98">
        <v>916696</v>
      </c>
      <c r="O84" s="98">
        <v>176854</v>
      </c>
      <c r="P84" s="98">
        <v>948606.72</v>
      </c>
      <c r="Q84" s="98">
        <v>890974</v>
      </c>
      <c r="R84" s="98">
        <v>313935.93</v>
      </c>
      <c r="S84" s="98">
        <v>1304211.2300000002</v>
      </c>
      <c r="T84" s="98">
        <v>856464.55</v>
      </c>
      <c r="U84" s="98">
        <v>1385869.45</v>
      </c>
      <c r="V84" s="98">
        <v>2172220.4699999997</v>
      </c>
      <c r="W84" s="93">
        <v>8965832.3499999996</v>
      </c>
    </row>
    <row r="85" spans="1:23" x14ac:dyDescent="0.25">
      <c r="A85" s="68">
        <v>231</v>
      </c>
      <c r="B85" s="69" t="s">
        <v>92</v>
      </c>
      <c r="C85" s="8">
        <v>55</v>
      </c>
      <c r="D85" s="10">
        <v>8</v>
      </c>
      <c r="E85" s="10">
        <v>58</v>
      </c>
      <c r="F85" s="10">
        <v>29</v>
      </c>
      <c r="G85" s="10">
        <v>31</v>
      </c>
      <c r="H85" s="10">
        <v>639</v>
      </c>
      <c r="I85" s="10">
        <v>294</v>
      </c>
      <c r="J85" s="10">
        <v>134</v>
      </c>
      <c r="K85" s="10">
        <v>48</v>
      </c>
      <c r="L85" s="15">
        <v>1296</v>
      </c>
      <c r="N85" s="98">
        <v>458348</v>
      </c>
      <c r="O85" s="98">
        <v>70741.600000000006</v>
      </c>
      <c r="P85" s="98">
        <v>429837.42</v>
      </c>
      <c r="Q85" s="98">
        <v>369117.80000000005</v>
      </c>
      <c r="R85" s="98">
        <v>126389.79000000001</v>
      </c>
      <c r="S85" s="98">
        <v>655697.07000000007</v>
      </c>
      <c r="T85" s="98">
        <v>606748.38</v>
      </c>
      <c r="U85" s="98">
        <v>757985.74</v>
      </c>
      <c r="V85" s="98">
        <v>922713.11999999988</v>
      </c>
      <c r="W85" s="93">
        <v>4397578.92</v>
      </c>
    </row>
    <row r="86" spans="1:23" x14ac:dyDescent="0.25">
      <c r="A86" s="68">
        <v>232</v>
      </c>
      <c r="B86" s="69" t="s">
        <v>93</v>
      </c>
      <c r="C86" s="8">
        <v>818</v>
      </c>
      <c r="D86" s="10">
        <v>163</v>
      </c>
      <c r="E86" s="10">
        <v>899</v>
      </c>
      <c r="F86" s="10">
        <v>455</v>
      </c>
      <c r="G86" s="10">
        <v>489</v>
      </c>
      <c r="H86" s="10">
        <v>7589</v>
      </c>
      <c r="I86" s="10">
        <v>1908</v>
      </c>
      <c r="J86" s="10">
        <v>973</v>
      </c>
      <c r="K86" s="10">
        <v>478</v>
      </c>
      <c r="L86" s="15">
        <v>13772</v>
      </c>
      <c r="N86" s="98">
        <v>6816884.8000000007</v>
      </c>
      <c r="O86" s="98">
        <v>1441360.1</v>
      </c>
      <c r="P86" s="98">
        <v>6662480.0099999998</v>
      </c>
      <c r="Q86" s="98">
        <v>5791331</v>
      </c>
      <c r="R86" s="98">
        <v>1993697.01</v>
      </c>
      <c r="S86" s="98">
        <v>7787300.5700000012</v>
      </c>
      <c r="T86" s="98">
        <v>3937673.16</v>
      </c>
      <c r="U86" s="98">
        <v>5503881.5299999993</v>
      </c>
      <c r="V86" s="98">
        <v>9188684.8200000003</v>
      </c>
      <c r="W86" s="93">
        <v>49123293.000000007</v>
      </c>
    </row>
    <row r="87" spans="1:23" x14ac:dyDescent="0.25">
      <c r="A87" s="68">
        <v>233</v>
      </c>
      <c r="B87" s="69" t="s">
        <v>94</v>
      </c>
      <c r="C87" s="8">
        <v>993</v>
      </c>
      <c r="D87" s="10">
        <v>182</v>
      </c>
      <c r="E87" s="10">
        <v>1204</v>
      </c>
      <c r="F87" s="10">
        <v>565</v>
      </c>
      <c r="G87" s="10">
        <v>589</v>
      </c>
      <c r="H87" s="10">
        <v>8694</v>
      </c>
      <c r="I87" s="10">
        <v>2257</v>
      </c>
      <c r="J87" s="10">
        <v>1449</v>
      </c>
      <c r="K87" s="10">
        <v>666</v>
      </c>
      <c r="L87" s="15">
        <v>16599</v>
      </c>
      <c r="N87" s="98">
        <v>8275264.8000000007</v>
      </c>
      <c r="O87" s="98">
        <v>1609371.4000000001</v>
      </c>
      <c r="P87" s="98">
        <v>8922831.959999999</v>
      </c>
      <c r="Q87" s="98">
        <v>7191433</v>
      </c>
      <c r="R87" s="98">
        <v>2401406.0100000002</v>
      </c>
      <c r="S87" s="98">
        <v>8921174.2200000007</v>
      </c>
      <c r="T87" s="98">
        <v>4657928.8899999997</v>
      </c>
      <c r="U87" s="98">
        <v>8196427.8899999997</v>
      </c>
      <c r="V87" s="98">
        <v>12802644.539999999</v>
      </c>
      <c r="W87" s="93">
        <v>62978482.710000001</v>
      </c>
    </row>
    <row r="88" spans="1:23" x14ac:dyDescent="0.25">
      <c r="A88" s="68">
        <v>235</v>
      </c>
      <c r="B88" s="69" t="s">
        <v>95</v>
      </c>
      <c r="C88" s="8">
        <v>486</v>
      </c>
      <c r="D88" s="10">
        <v>110</v>
      </c>
      <c r="E88" s="10">
        <v>809</v>
      </c>
      <c r="F88" s="10">
        <v>447</v>
      </c>
      <c r="G88" s="10">
        <v>415</v>
      </c>
      <c r="H88" s="10">
        <v>5153</v>
      </c>
      <c r="I88" s="10">
        <v>1041</v>
      </c>
      <c r="J88" s="10">
        <v>689</v>
      </c>
      <c r="K88" s="10">
        <v>247</v>
      </c>
      <c r="L88" s="15">
        <v>9397</v>
      </c>
      <c r="N88" s="98">
        <v>4050129.6</v>
      </c>
      <c r="O88" s="98">
        <v>972697.00000000012</v>
      </c>
      <c r="P88" s="98">
        <v>5995490.9100000001</v>
      </c>
      <c r="Q88" s="98">
        <v>5689505.4000000004</v>
      </c>
      <c r="R88" s="98">
        <v>1691992.35</v>
      </c>
      <c r="S88" s="98">
        <v>5287647.8900000006</v>
      </c>
      <c r="T88" s="98">
        <v>2148384.5699999998</v>
      </c>
      <c r="U88" s="98">
        <v>3897404.2899999996</v>
      </c>
      <c r="V88" s="98">
        <v>4748127.93</v>
      </c>
      <c r="W88" s="93">
        <v>34481379.939999998</v>
      </c>
    </row>
    <row r="89" spans="1:23" x14ac:dyDescent="0.25">
      <c r="A89" s="68">
        <v>236</v>
      </c>
      <c r="B89" s="69" t="s">
        <v>96</v>
      </c>
      <c r="C89" s="8">
        <v>350</v>
      </c>
      <c r="D89" s="10">
        <v>58</v>
      </c>
      <c r="E89" s="10">
        <v>309</v>
      </c>
      <c r="F89" s="10">
        <v>155</v>
      </c>
      <c r="G89" s="10">
        <v>144</v>
      </c>
      <c r="H89" s="10">
        <v>2353</v>
      </c>
      <c r="I89" s="10">
        <v>500</v>
      </c>
      <c r="J89" s="10">
        <v>308</v>
      </c>
      <c r="K89" s="10">
        <v>121</v>
      </c>
      <c r="L89" s="15">
        <v>4298</v>
      </c>
      <c r="N89" s="98">
        <v>2916760</v>
      </c>
      <c r="O89" s="98">
        <v>512876.60000000003</v>
      </c>
      <c r="P89" s="98">
        <v>2289995.91</v>
      </c>
      <c r="Q89" s="98">
        <v>1972871</v>
      </c>
      <c r="R89" s="98">
        <v>587100.96</v>
      </c>
      <c r="S89" s="98">
        <v>2414483.89</v>
      </c>
      <c r="T89" s="98">
        <v>1031885</v>
      </c>
      <c r="U89" s="98">
        <v>1742235.88</v>
      </c>
      <c r="V89" s="98">
        <v>2326005.9899999998</v>
      </c>
      <c r="W89" s="93">
        <v>15794215.229999999</v>
      </c>
    </row>
    <row r="90" spans="1:23" x14ac:dyDescent="0.25">
      <c r="A90" s="68">
        <v>239</v>
      </c>
      <c r="B90" s="69" t="s">
        <v>97</v>
      </c>
      <c r="C90" s="8">
        <v>103</v>
      </c>
      <c r="D90" s="10">
        <v>22</v>
      </c>
      <c r="E90" s="10">
        <v>105</v>
      </c>
      <c r="F90" s="10">
        <v>58</v>
      </c>
      <c r="G90" s="10">
        <v>74</v>
      </c>
      <c r="H90" s="10">
        <v>1248</v>
      </c>
      <c r="I90" s="10">
        <v>394</v>
      </c>
      <c r="J90" s="10">
        <v>246</v>
      </c>
      <c r="K90" s="10">
        <v>96</v>
      </c>
      <c r="L90" s="15">
        <v>2346</v>
      </c>
      <c r="N90" s="98">
        <v>858360.8</v>
      </c>
      <c r="O90" s="98">
        <v>194539.40000000002</v>
      </c>
      <c r="P90" s="98">
        <v>778153.95</v>
      </c>
      <c r="Q90" s="98">
        <v>738235.60000000009</v>
      </c>
      <c r="R90" s="98">
        <v>301704.66000000003</v>
      </c>
      <c r="S90" s="98">
        <v>1280610.2400000002</v>
      </c>
      <c r="T90" s="98">
        <v>813125.38</v>
      </c>
      <c r="U90" s="98">
        <v>1391526.0599999998</v>
      </c>
      <c r="V90" s="98">
        <v>1845426.2399999998</v>
      </c>
      <c r="W90" s="93">
        <v>8201682.3300000001</v>
      </c>
    </row>
    <row r="91" spans="1:23" x14ac:dyDescent="0.25">
      <c r="A91" s="68">
        <v>240</v>
      </c>
      <c r="B91" s="69" t="s">
        <v>98</v>
      </c>
      <c r="C91" s="8">
        <v>1210</v>
      </c>
      <c r="D91" s="10">
        <v>238</v>
      </c>
      <c r="E91" s="10">
        <v>1307</v>
      </c>
      <c r="F91" s="10">
        <v>604</v>
      </c>
      <c r="G91" s="10">
        <v>698</v>
      </c>
      <c r="H91" s="10">
        <v>12239</v>
      </c>
      <c r="I91" s="10">
        <v>2845</v>
      </c>
      <c r="J91" s="10">
        <v>1731</v>
      </c>
      <c r="K91" s="10">
        <v>730</v>
      </c>
      <c r="L91" s="15">
        <v>21602</v>
      </c>
      <c r="N91" s="98">
        <v>10083656</v>
      </c>
      <c r="O91" s="98">
        <v>2104562.6</v>
      </c>
      <c r="P91" s="98">
        <v>9686163.9299999997</v>
      </c>
      <c r="Q91" s="98">
        <v>7687832.8000000007</v>
      </c>
      <c r="R91" s="98">
        <v>2845808.8200000003</v>
      </c>
      <c r="S91" s="98">
        <v>12558805.070000002</v>
      </c>
      <c r="T91" s="98">
        <v>5871425.6500000004</v>
      </c>
      <c r="U91" s="98">
        <v>9791591.9100000001</v>
      </c>
      <c r="V91" s="98">
        <v>14032928.699999999</v>
      </c>
      <c r="W91" s="93">
        <v>74662775.480000004</v>
      </c>
    </row>
    <row r="92" spans="1:23" x14ac:dyDescent="0.25">
      <c r="A92" s="68">
        <v>241</v>
      </c>
      <c r="B92" s="69" t="s">
        <v>99</v>
      </c>
      <c r="C92" s="8">
        <v>561</v>
      </c>
      <c r="D92" s="10">
        <v>94</v>
      </c>
      <c r="E92" s="10">
        <v>616</v>
      </c>
      <c r="F92" s="10">
        <v>285</v>
      </c>
      <c r="G92" s="10">
        <v>343</v>
      </c>
      <c r="H92" s="10">
        <v>4578</v>
      </c>
      <c r="I92" s="10">
        <v>1108</v>
      </c>
      <c r="J92" s="10">
        <v>532</v>
      </c>
      <c r="K92" s="10">
        <v>199</v>
      </c>
      <c r="L92" s="15">
        <v>8316</v>
      </c>
      <c r="N92" s="98">
        <v>4675149.6000000006</v>
      </c>
      <c r="O92" s="98">
        <v>831213.8</v>
      </c>
      <c r="P92" s="98">
        <v>4565169.84</v>
      </c>
      <c r="Q92" s="98">
        <v>3627537</v>
      </c>
      <c r="R92" s="98">
        <v>1398441.87</v>
      </c>
      <c r="S92" s="98">
        <v>4697623.1400000006</v>
      </c>
      <c r="T92" s="98">
        <v>2286657.16</v>
      </c>
      <c r="U92" s="98">
        <v>3009316.52</v>
      </c>
      <c r="V92" s="98">
        <v>3825414.8099999996</v>
      </c>
      <c r="W92" s="93">
        <v>28916523.739999998</v>
      </c>
    </row>
    <row r="93" spans="1:23" x14ac:dyDescent="0.25">
      <c r="A93" s="68">
        <v>244</v>
      </c>
      <c r="B93" s="69" t="s">
        <v>100</v>
      </c>
      <c r="C93" s="8">
        <v>1594</v>
      </c>
      <c r="D93" s="10">
        <v>349</v>
      </c>
      <c r="E93" s="10">
        <v>1781</v>
      </c>
      <c r="F93" s="10">
        <v>805</v>
      </c>
      <c r="G93" s="10">
        <v>728</v>
      </c>
      <c r="H93" s="10">
        <v>9550</v>
      </c>
      <c r="I93" s="10">
        <v>1525</v>
      </c>
      <c r="J93" s="10">
        <v>784</v>
      </c>
      <c r="K93" s="10">
        <v>181</v>
      </c>
      <c r="L93" s="15">
        <v>17297</v>
      </c>
      <c r="N93" s="98">
        <v>13283758.4</v>
      </c>
      <c r="O93" s="98">
        <v>3086102.3000000003</v>
      </c>
      <c r="P93" s="98">
        <v>13198973.189999999</v>
      </c>
      <c r="Q93" s="98">
        <v>10246201</v>
      </c>
      <c r="R93" s="98">
        <v>2968121.52</v>
      </c>
      <c r="S93" s="98">
        <v>9799541.5000000019</v>
      </c>
      <c r="T93" s="98">
        <v>3147249.25</v>
      </c>
      <c r="U93" s="98">
        <v>4434782.2399999993</v>
      </c>
      <c r="V93" s="98">
        <v>3479397.3899999997</v>
      </c>
      <c r="W93" s="93">
        <v>63644126.790000007</v>
      </c>
    </row>
    <row r="94" spans="1:23" x14ac:dyDescent="0.25">
      <c r="A94" s="68">
        <v>245</v>
      </c>
      <c r="B94" s="69" t="s">
        <v>101</v>
      </c>
      <c r="C94" s="8">
        <v>2319</v>
      </c>
      <c r="D94" s="10">
        <v>397</v>
      </c>
      <c r="E94" s="10">
        <v>2491</v>
      </c>
      <c r="F94" s="10">
        <v>1147</v>
      </c>
      <c r="G94" s="10">
        <v>1128</v>
      </c>
      <c r="H94" s="10">
        <v>21570</v>
      </c>
      <c r="I94" s="10">
        <v>4113</v>
      </c>
      <c r="J94" s="10">
        <v>1810</v>
      </c>
      <c r="K94" s="10">
        <v>536</v>
      </c>
      <c r="L94" s="15">
        <v>35511</v>
      </c>
      <c r="N94" s="98">
        <v>19325618.400000002</v>
      </c>
      <c r="O94" s="98">
        <v>3510551.9000000004</v>
      </c>
      <c r="P94" s="98">
        <v>18460776.09</v>
      </c>
      <c r="Q94" s="98">
        <v>14599245.4</v>
      </c>
      <c r="R94" s="98">
        <v>4598957.5200000005</v>
      </c>
      <c r="S94" s="98">
        <v>22133624.100000001</v>
      </c>
      <c r="T94" s="98">
        <v>8488286.0099999998</v>
      </c>
      <c r="U94" s="98">
        <v>10238464.1</v>
      </c>
      <c r="V94" s="98">
        <v>10303629.84</v>
      </c>
      <c r="W94" s="93">
        <v>111659153.36</v>
      </c>
    </row>
    <row r="95" spans="1:23" x14ac:dyDescent="0.25">
      <c r="A95" s="68">
        <v>249</v>
      </c>
      <c r="B95" s="69" t="s">
        <v>102</v>
      </c>
      <c r="C95" s="8">
        <v>529</v>
      </c>
      <c r="D95" s="10">
        <v>104</v>
      </c>
      <c r="E95" s="10">
        <v>563</v>
      </c>
      <c r="F95" s="10">
        <v>304</v>
      </c>
      <c r="G95" s="10">
        <v>289</v>
      </c>
      <c r="H95" s="10">
        <v>5125</v>
      </c>
      <c r="I95" s="10">
        <v>1709</v>
      </c>
      <c r="J95" s="10">
        <v>961</v>
      </c>
      <c r="K95" s="10">
        <v>408</v>
      </c>
      <c r="L95" s="15">
        <v>9992</v>
      </c>
      <c r="N95" s="98">
        <v>4408474.4000000004</v>
      </c>
      <c r="O95" s="98">
        <v>919640.8</v>
      </c>
      <c r="P95" s="98">
        <v>4172387.3699999996</v>
      </c>
      <c r="Q95" s="98">
        <v>3869372.8000000003</v>
      </c>
      <c r="R95" s="98">
        <v>1178279.01</v>
      </c>
      <c r="S95" s="98">
        <v>5258916.2500000009</v>
      </c>
      <c r="T95" s="98">
        <v>3526982.93</v>
      </c>
      <c r="U95" s="98">
        <v>5436002.21</v>
      </c>
      <c r="V95" s="98">
        <v>7843061.5199999996</v>
      </c>
      <c r="W95" s="93">
        <v>36613117.290000007</v>
      </c>
    </row>
    <row r="96" spans="1:23" x14ac:dyDescent="0.25">
      <c r="A96" s="68">
        <v>250</v>
      </c>
      <c r="B96" s="69" t="s">
        <v>103</v>
      </c>
      <c r="C96" s="8">
        <v>113</v>
      </c>
      <c r="D96" s="10">
        <v>17</v>
      </c>
      <c r="E96" s="10">
        <v>96</v>
      </c>
      <c r="F96" s="10">
        <v>65</v>
      </c>
      <c r="G96" s="10">
        <v>54</v>
      </c>
      <c r="H96" s="10">
        <v>1061</v>
      </c>
      <c r="I96" s="10">
        <v>303</v>
      </c>
      <c r="J96" s="10">
        <v>195</v>
      </c>
      <c r="K96" s="10">
        <v>90</v>
      </c>
      <c r="L96" s="15">
        <v>1994</v>
      </c>
      <c r="N96" s="98">
        <v>941696.8</v>
      </c>
      <c r="O96" s="98">
        <v>150325.90000000002</v>
      </c>
      <c r="P96" s="98">
        <v>711455.04</v>
      </c>
      <c r="Q96" s="98">
        <v>827333</v>
      </c>
      <c r="R96" s="98">
        <v>220162.86000000002</v>
      </c>
      <c r="S96" s="98">
        <v>1088723.9300000002</v>
      </c>
      <c r="T96" s="98">
        <v>625322.30999999994</v>
      </c>
      <c r="U96" s="98">
        <v>1103038.95</v>
      </c>
      <c r="V96" s="98">
        <v>1730087.0999999999</v>
      </c>
      <c r="W96" s="93">
        <v>7398145.8899999997</v>
      </c>
    </row>
    <row r="97" spans="1:23" x14ac:dyDescent="0.25">
      <c r="A97" s="68">
        <v>256</v>
      </c>
      <c r="B97" s="69" t="s">
        <v>104</v>
      </c>
      <c r="C97" s="8">
        <v>114</v>
      </c>
      <c r="D97" s="10">
        <v>18</v>
      </c>
      <c r="E97" s="10">
        <v>114</v>
      </c>
      <c r="F97" s="10">
        <v>57</v>
      </c>
      <c r="G97" s="10">
        <v>63</v>
      </c>
      <c r="H97" s="10">
        <v>855</v>
      </c>
      <c r="I97" s="10">
        <v>266</v>
      </c>
      <c r="J97" s="10">
        <v>159</v>
      </c>
      <c r="K97" s="10">
        <v>53</v>
      </c>
      <c r="L97" s="15">
        <v>1699</v>
      </c>
      <c r="N97" s="98">
        <v>950030.4</v>
      </c>
      <c r="O97" s="98">
        <v>159168.6</v>
      </c>
      <c r="P97" s="98">
        <v>844852.86</v>
      </c>
      <c r="Q97" s="98">
        <v>725507.4</v>
      </c>
      <c r="R97" s="98">
        <v>256856.67</v>
      </c>
      <c r="S97" s="98">
        <v>877341.15000000014</v>
      </c>
      <c r="T97" s="98">
        <v>548962.81999999995</v>
      </c>
      <c r="U97" s="98">
        <v>899400.99</v>
      </c>
      <c r="V97" s="98">
        <v>1018829.07</v>
      </c>
      <c r="W97" s="93">
        <v>6280949.9600000009</v>
      </c>
    </row>
    <row r="98" spans="1:23" x14ac:dyDescent="0.25">
      <c r="A98" s="68">
        <v>257</v>
      </c>
      <c r="B98" s="69" t="s">
        <v>105</v>
      </c>
      <c r="C98" s="8">
        <v>2884</v>
      </c>
      <c r="D98" s="10">
        <v>609</v>
      </c>
      <c r="E98" s="10">
        <v>3583</v>
      </c>
      <c r="F98" s="10">
        <v>1713</v>
      </c>
      <c r="G98" s="10">
        <v>1573</v>
      </c>
      <c r="H98" s="10">
        <v>22869</v>
      </c>
      <c r="I98" s="10">
        <v>3789</v>
      </c>
      <c r="J98" s="10">
        <v>1598</v>
      </c>
      <c r="K98" s="10">
        <v>415</v>
      </c>
      <c r="L98" s="15">
        <v>39033</v>
      </c>
      <c r="N98" s="98">
        <v>24034102.400000002</v>
      </c>
      <c r="O98" s="98">
        <v>5385204.3000000007</v>
      </c>
      <c r="P98" s="98">
        <v>26553577.169999998</v>
      </c>
      <c r="Q98" s="98">
        <v>21803406.600000001</v>
      </c>
      <c r="R98" s="98">
        <v>6413262.5700000003</v>
      </c>
      <c r="S98" s="98">
        <v>23466566.970000003</v>
      </c>
      <c r="T98" s="98">
        <v>7819624.5300000003</v>
      </c>
      <c r="U98" s="98">
        <v>9039262.7799999993</v>
      </c>
      <c r="V98" s="98">
        <v>7977623.8499999996</v>
      </c>
      <c r="W98" s="93">
        <v>132492631.16999999</v>
      </c>
    </row>
    <row r="99" spans="1:23" x14ac:dyDescent="0.25">
      <c r="A99" s="68">
        <v>260</v>
      </c>
      <c r="B99" s="69" t="s">
        <v>106</v>
      </c>
      <c r="C99" s="8">
        <v>477</v>
      </c>
      <c r="D99" s="10">
        <v>90</v>
      </c>
      <c r="E99" s="10">
        <v>518</v>
      </c>
      <c r="F99" s="10">
        <v>309</v>
      </c>
      <c r="G99" s="10">
        <v>344</v>
      </c>
      <c r="H99" s="10">
        <v>5645</v>
      </c>
      <c r="I99" s="10">
        <v>1757</v>
      </c>
      <c r="J99" s="10">
        <v>1131</v>
      </c>
      <c r="K99" s="10">
        <v>448</v>
      </c>
      <c r="L99" s="15">
        <v>10719</v>
      </c>
      <c r="N99" s="98">
        <v>3975127.2</v>
      </c>
      <c r="O99" s="98">
        <v>795843.00000000012</v>
      </c>
      <c r="P99" s="98">
        <v>3838892.82</v>
      </c>
      <c r="Q99" s="98">
        <v>3933013.8000000003</v>
      </c>
      <c r="R99" s="98">
        <v>1402518.96</v>
      </c>
      <c r="S99" s="98">
        <v>5792503.8500000006</v>
      </c>
      <c r="T99" s="98">
        <v>3626043.89</v>
      </c>
      <c r="U99" s="98">
        <v>6397625.9099999992</v>
      </c>
      <c r="V99" s="98">
        <v>8611989.1199999992</v>
      </c>
      <c r="W99" s="93">
        <v>38373558.550000004</v>
      </c>
    </row>
    <row r="100" spans="1:23" x14ac:dyDescent="0.25">
      <c r="A100" s="68">
        <v>261</v>
      </c>
      <c r="B100" s="69" t="s">
        <v>107</v>
      </c>
      <c r="C100" s="8">
        <v>421</v>
      </c>
      <c r="D100" s="10">
        <v>67</v>
      </c>
      <c r="E100" s="10">
        <v>406</v>
      </c>
      <c r="F100" s="10">
        <v>187</v>
      </c>
      <c r="G100" s="10">
        <v>183</v>
      </c>
      <c r="H100" s="10">
        <v>3839</v>
      </c>
      <c r="I100" s="10">
        <v>683</v>
      </c>
      <c r="J100" s="10">
        <v>441</v>
      </c>
      <c r="K100" s="10">
        <v>156</v>
      </c>
      <c r="L100" s="15">
        <v>6383</v>
      </c>
      <c r="N100" s="98">
        <v>3508445.6</v>
      </c>
      <c r="O100" s="98">
        <v>592460.9</v>
      </c>
      <c r="P100" s="98">
        <v>3008861.94</v>
      </c>
      <c r="Q100" s="98">
        <v>2380173.4</v>
      </c>
      <c r="R100" s="98">
        <v>746107.47</v>
      </c>
      <c r="S100" s="98">
        <v>3939313.0700000003</v>
      </c>
      <c r="T100" s="98">
        <v>1409554.91</v>
      </c>
      <c r="U100" s="98">
        <v>2494565.0099999998</v>
      </c>
      <c r="V100" s="98">
        <v>2998817.6399999997</v>
      </c>
      <c r="W100" s="93">
        <v>21078299.940000001</v>
      </c>
    </row>
    <row r="101" spans="1:23" x14ac:dyDescent="0.25">
      <c r="A101" s="68">
        <v>263</v>
      </c>
      <c r="B101" s="69" t="s">
        <v>108</v>
      </c>
      <c r="C101" s="8">
        <v>471</v>
      </c>
      <c r="D101" s="10">
        <v>82</v>
      </c>
      <c r="E101" s="10">
        <v>533</v>
      </c>
      <c r="F101" s="10">
        <v>262</v>
      </c>
      <c r="G101" s="10">
        <v>286</v>
      </c>
      <c r="H101" s="10">
        <v>4454</v>
      </c>
      <c r="I101" s="10">
        <v>1238</v>
      </c>
      <c r="J101" s="10">
        <v>742</v>
      </c>
      <c r="K101" s="10">
        <v>376</v>
      </c>
      <c r="L101" s="15">
        <v>8444</v>
      </c>
      <c r="N101" s="98">
        <v>3925125.6</v>
      </c>
      <c r="O101" s="98">
        <v>725101.4</v>
      </c>
      <c r="P101" s="98">
        <v>3950057.67</v>
      </c>
      <c r="Q101" s="98">
        <v>3334788.4000000004</v>
      </c>
      <c r="R101" s="98">
        <v>1166047.74</v>
      </c>
      <c r="S101" s="98">
        <v>4570383.0200000005</v>
      </c>
      <c r="T101" s="98">
        <v>2554947.2599999998</v>
      </c>
      <c r="U101" s="98">
        <v>4197204.62</v>
      </c>
      <c r="V101" s="98">
        <v>7227919.4399999995</v>
      </c>
      <c r="W101" s="93">
        <v>31651575.150000006</v>
      </c>
    </row>
    <row r="102" spans="1:23" x14ac:dyDescent="0.25">
      <c r="A102" s="68">
        <v>265</v>
      </c>
      <c r="B102" s="69" t="s">
        <v>109</v>
      </c>
      <c r="C102" s="8">
        <v>48</v>
      </c>
      <c r="D102" s="10">
        <v>9</v>
      </c>
      <c r="E102" s="10">
        <v>72</v>
      </c>
      <c r="F102" s="10">
        <v>28</v>
      </c>
      <c r="G102" s="10">
        <v>29</v>
      </c>
      <c r="H102" s="10">
        <v>565</v>
      </c>
      <c r="I102" s="10">
        <v>215</v>
      </c>
      <c r="J102" s="10">
        <v>148</v>
      </c>
      <c r="K102" s="10">
        <v>47</v>
      </c>
      <c r="L102" s="15">
        <v>1161</v>
      </c>
      <c r="N102" s="98">
        <v>400012.80000000005</v>
      </c>
      <c r="O102" s="98">
        <v>79584.3</v>
      </c>
      <c r="P102" s="98">
        <v>533591.28</v>
      </c>
      <c r="Q102" s="98">
        <v>356389.60000000003</v>
      </c>
      <c r="R102" s="98">
        <v>118235.61</v>
      </c>
      <c r="S102" s="98">
        <v>579763.45000000007</v>
      </c>
      <c r="T102" s="98">
        <v>443710.55</v>
      </c>
      <c r="U102" s="98">
        <v>837178.27999999991</v>
      </c>
      <c r="V102" s="98">
        <v>903489.92999999993</v>
      </c>
      <c r="W102" s="93">
        <v>4251955.8</v>
      </c>
    </row>
    <row r="103" spans="1:23" x14ac:dyDescent="0.25">
      <c r="A103" s="68">
        <v>271</v>
      </c>
      <c r="B103" s="69" t="s">
        <v>110</v>
      </c>
      <c r="C103" s="8">
        <v>356</v>
      </c>
      <c r="D103" s="10">
        <v>75</v>
      </c>
      <c r="E103" s="10">
        <v>461</v>
      </c>
      <c r="F103" s="10">
        <v>218</v>
      </c>
      <c r="G103" s="10">
        <v>230</v>
      </c>
      <c r="H103" s="10">
        <v>4024</v>
      </c>
      <c r="I103" s="10">
        <v>1156</v>
      </c>
      <c r="J103" s="10">
        <v>682</v>
      </c>
      <c r="K103" s="10">
        <v>296</v>
      </c>
      <c r="L103" s="15">
        <v>7498</v>
      </c>
      <c r="N103" s="98">
        <v>2966761.6</v>
      </c>
      <c r="O103" s="98">
        <v>663202.5</v>
      </c>
      <c r="P103" s="98">
        <v>3416466.39</v>
      </c>
      <c r="Q103" s="98">
        <v>2774747.6</v>
      </c>
      <c r="R103" s="98">
        <v>937730.70000000007</v>
      </c>
      <c r="S103" s="98">
        <v>4129147.1200000006</v>
      </c>
      <c r="T103" s="98">
        <v>2385718.12</v>
      </c>
      <c r="U103" s="98">
        <v>3857808.0199999996</v>
      </c>
      <c r="V103" s="98">
        <v>5690064.2399999993</v>
      </c>
      <c r="W103" s="93">
        <v>26821646.289999999</v>
      </c>
    </row>
    <row r="104" spans="1:23" x14ac:dyDescent="0.25">
      <c r="A104" s="68">
        <v>272</v>
      </c>
      <c r="B104" s="69" t="s">
        <v>111</v>
      </c>
      <c r="C104" s="8">
        <v>3621</v>
      </c>
      <c r="D104" s="10">
        <v>626</v>
      </c>
      <c r="E104" s="10">
        <v>3666</v>
      </c>
      <c r="F104" s="10">
        <v>1726</v>
      </c>
      <c r="G104" s="10">
        <v>1695</v>
      </c>
      <c r="H104" s="10">
        <v>26489</v>
      </c>
      <c r="I104" s="10">
        <v>5706</v>
      </c>
      <c r="J104" s="10">
        <v>3001</v>
      </c>
      <c r="K104" s="10">
        <v>1193</v>
      </c>
      <c r="L104" s="15">
        <v>47723</v>
      </c>
      <c r="N104" s="98">
        <v>30175965.600000001</v>
      </c>
      <c r="O104" s="98">
        <v>5535530.2000000002</v>
      </c>
      <c r="P104" s="98">
        <v>27168689.34</v>
      </c>
      <c r="Q104" s="98">
        <v>21968873.200000003</v>
      </c>
      <c r="R104" s="98">
        <v>6910667.5499999998</v>
      </c>
      <c r="S104" s="98">
        <v>27181157.570000004</v>
      </c>
      <c r="T104" s="98">
        <v>11775871.619999999</v>
      </c>
      <c r="U104" s="98">
        <v>16975486.609999999</v>
      </c>
      <c r="V104" s="98">
        <v>22933265.669999998</v>
      </c>
      <c r="W104" s="93">
        <v>170625507.35999998</v>
      </c>
    </row>
    <row r="105" spans="1:23" x14ac:dyDescent="0.25">
      <c r="A105" s="68">
        <v>273</v>
      </c>
      <c r="B105" s="69" t="s">
        <v>112</v>
      </c>
      <c r="C105" s="8">
        <v>226</v>
      </c>
      <c r="D105" s="10">
        <v>33</v>
      </c>
      <c r="E105" s="10">
        <v>223</v>
      </c>
      <c r="F105" s="10">
        <v>79</v>
      </c>
      <c r="G105" s="10">
        <v>85</v>
      </c>
      <c r="H105" s="10">
        <v>2197</v>
      </c>
      <c r="I105" s="10">
        <v>559</v>
      </c>
      <c r="J105" s="10">
        <v>332</v>
      </c>
      <c r="K105" s="10">
        <v>93</v>
      </c>
      <c r="L105" s="15">
        <v>3827</v>
      </c>
      <c r="N105" s="98">
        <v>1883393.6</v>
      </c>
      <c r="O105" s="98">
        <v>291809.10000000003</v>
      </c>
      <c r="P105" s="98">
        <v>1652650.77</v>
      </c>
      <c r="Q105" s="98">
        <v>1005527.8</v>
      </c>
      <c r="R105" s="98">
        <v>346552.65</v>
      </c>
      <c r="S105" s="98">
        <v>2254407.6100000003</v>
      </c>
      <c r="T105" s="98">
        <v>1153647.43</v>
      </c>
      <c r="U105" s="98">
        <v>1877994.5199999998</v>
      </c>
      <c r="V105" s="98">
        <v>1787756.67</v>
      </c>
      <c r="W105" s="93">
        <v>12253740.15</v>
      </c>
    </row>
    <row r="106" spans="1:23" x14ac:dyDescent="0.25">
      <c r="A106" s="68">
        <v>275</v>
      </c>
      <c r="B106" s="69" t="s">
        <v>113</v>
      </c>
      <c r="C106" s="8">
        <v>119</v>
      </c>
      <c r="D106" s="10">
        <v>28</v>
      </c>
      <c r="E106" s="10">
        <v>176</v>
      </c>
      <c r="F106" s="10">
        <v>82</v>
      </c>
      <c r="G106" s="10">
        <v>74</v>
      </c>
      <c r="H106" s="10">
        <v>1414</v>
      </c>
      <c r="I106" s="10">
        <v>445</v>
      </c>
      <c r="J106" s="10">
        <v>296</v>
      </c>
      <c r="K106" s="10">
        <v>119</v>
      </c>
      <c r="L106" s="15">
        <v>2753</v>
      </c>
      <c r="N106" s="98">
        <v>991698.4</v>
      </c>
      <c r="O106" s="98">
        <v>247595.60000000003</v>
      </c>
      <c r="P106" s="98">
        <v>1304334.24</v>
      </c>
      <c r="Q106" s="98">
        <v>1043712.4</v>
      </c>
      <c r="R106" s="98">
        <v>301704.66000000003</v>
      </c>
      <c r="S106" s="98">
        <v>1450947.82</v>
      </c>
      <c r="T106" s="98">
        <v>918377.65</v>
      </c>
      <c r="U106" s="98">
        <v>1674356.5599999998</v>
      </c>
      <c r="V106" s="98">
        <v>2287559.61</v>
      </c>
      <c r="W106" s="93">
        <v>10220286.939999999</v>
      </c>
    </row>
    <row r="107" spans="1:23" x14ac:dyDescent="0.25">
      <c r="A107" s="68">
        <v>276</v>
      </c>
      <c r="B107" s="69" t="s">
        <v>114</v>
      </c>
      <c r="C107" s="8">
        <v>1276</v>
      </c>
      <c r="D107" s="10">
        <v>245</v>
      </c>
      <c r="E107" s="10">
        <v>1337</v>
      </c>
      <c r="F107" s="10">
        <v>663</v>
      </c>
      <c r="G107" s="10">
        <v>609</v>
      </c>
      <c r="H107" s="10">
        <v>8452</v>
      </c>
      <c r="I107" s="10">
        <v>1431</v>
      </c>
      <c r="J107" s="10">
        <v>584</v>
      </c>
      <c r="K107" s="10">
        <v>209</v>
      </c>
      <c r="L107" s="15">
        <v>14806</v>
      </c>
      <c r="N107" s="98">
        <v>10633673.6</v>
      </c>
      <c r="O107" s="98">
        <v>2166461.5</v>
      </c>
      <c r="P107" s="98">
        <v>9908493.629999999</v>
      </c>
      <c r="Q107" s="98">
        <v>8438796.5999999996</v>
      </c>
      <c r="R107" s="98">
        <v>2482947.81</v>
      </c>
      <c r="S107" s="98">
        <v>8672850.7600000016</v>
      </c>
      <c r="T107" s="98">
        <v>2953254.87</v>
      </c>
      <c r="U107" s="98">
        <v>3303460.2399999998</v>
      </c>
      <c r="V107" s="98">
        <v>4017646.7099999995</v>
      </c>
      <c r="W107" s="93">
        <v>52577585.720000006</v>
      </c>
    </row>
    <row r="108" spans="1:23" x14ac:dyDescent="0.25">
      <c r="A108" s="68">
        <v>280</v>
      </c>
      <c r="B108" s="69" t="s">
        <v>115</v>
      </c>
      <c r="C108" s="8">
        <v>126</v>
      </c>
      <c r="D108" s="10">
        <v>27</v>
      </c>
      <c r="E108" s="10">
        <v>117</v>
      </c>
      <c r="F108" s="10">
        <v>64</v>
      </c>
      <c r="G108" s="10">
        <v>74</v>
      </c>
      <c r="H108" s="10">
        <v>1177</v>
      </c>
      <c r="I108" s="10">
        <v>317</v>
      </c>
      <c r="J108" s="10">
        <v>164</v>
      </c>
      <c r="K108" s="10">
        <v>105</v>
      </c>
      <c r="L108" s="15">
        <v>2171</v>
      </c>
      <c r="N108" s="98">
        <v>1050033.6000000001</v>
      </c>
      <c r="O108" s="98">
        <v>238752.90000000002</v>
      </c>
      <c r="P108" s="98">
        <v>867085.83</v>
      </c>
      <c r="Q108" s="98">
        <v>814604.80000000005</v>
      </c>
      <c r="R108" s="98">
        <v>301704.66000000003</v>
      </c>
      <c r="S108" s="98">
        <v>1207755.0100000002</v>
      </c>
      <c r="T108" s="98">
        <v>654215.09</v>
      </c>
      <c r="U108" s="98">
        <v>927684.03999999992</v>
      </c>
      <c r="V108" s="98">
        <v>2018434.95</v>
      </c>
      <c r="W108" s="93">
        <v>8080270.8800000008</v>
      </c>
    </row>
    <row r="109" spans="1:23" x14ac:dyDescent="0.25">
      <c r="A109" s="68">
        <v>284</v>
      </c>
      <c r="B109" s="69" t="s">
        <v>116</v>
      </c>
      <c r="C109" s="8">
        <v>129</v>
      </c>
      <c r="D109" s="10">
        <v>19</v>
      </c>
      <c r="E109" s="10">
        <v>140</v>
      </c>
      <c r="F109" s="10">
        <v>83</v>
      </c>
      <c r="G109" s="10">
        <v>93</v>
      </c>
      <c r="H109" s="10">
        <v>1205</v>
      </c>
      <c r="I109" s="10">
        <v>362</v>
      </c>
      <c r="J109" s="10">
        <v>268</v>
      </c>
      <c r="K109" s="10">
        <v>117</v>
      </c>
      <c r="L109" s="15">
        <v>2416</v>
      </c>
      <c r="N109" s="98">
        <v>1075034.4000000001</v>
      </c>
      <c r="O109" s="98">
        <v>168011.30000000002</v>
      </c>
      <c r="P109" s="98">
        <v>1037538.6</v>
      </c>
      <c r="Q109" s="98">
        <v>1056440.6000000001</v>
      </c>
      <c r="R109" s="98">
        <v>379169.37</v>
      </c>
      <c r="S109" s="98">
        <v>1236486.6500000001</v>
      </c>
      <c r="T109" s="98">
        <v>747084.74</v>
      </c>
      <c r="U109" s="98">
        <v>1515971.48</v>
      </c>
      <c r="V109" s="98">
        <v>2249113.23</v>
      </c>
      <c r="W109" s="93">
        <v>9464850.370000001</v>
      </c>
    </row>
    <row r="110" spans="1:23" x14ac:dyDescent="0.25">
      <c r="A110" s="68">
        <v>285</v>
      </c>
      <c r="B110" s="69" t="s">
        <v>117</v>
      </c>
      <c r="C110" s="8">
        <v>2853</v>
      </c>
      <c r="D110" s="10">
        <v>548</v>
      </c>
      <c r="E110" s="10">
        <v>3124</v>
      </c>
      <c r="F110" s="10">
        <v>1629</v>
      </c>
      <c r="G110" s="10">
        <v>1775</v>
      </c>
      <c r="H110" s="10">
        <v>30703</v>
      </c>
      <c r="I110" s="10">
        <v>7703</v>
      </c>
      <c r="J110" s="10">
        <v>4036</v>
      </c>
      <c r="K110" s="10">
        <v>1816</v>
      </c>
      <c r="L110" s="15">
        <v>54187</v>
      </c>
      <c r="N110" s="98">
        <v>23775760.800000001</v>
      </c>
      <c r="O110" s="98">
        <v>4845799.6000000006</v>
      </c>
      <c r="P110" s="98">
        <v>23151932.759999998</v>
      </c>
      <c r="Q110" s="98">
        <v>20734237.800000001</v>
      </c>
      <c r="R110" s="98">
        <v>7236834.75</v>
      </c>
      <c r="S110" s="98">
        <v>31505269.390000004</v>
      </c>
      <c r="T110" s="98">
        <v>15897220.310000001</v>
      </c>
      <c r="U110" s="98">
        <v>22830077.959999997</v>
      </c>
      <c r="V110" s="98">
        <v>34909313.039999999</v>
      </c>
      <c r="W110" s="93">
        <v>184886446.41</v>
      </c>
    </row>
    <row r="111" spans="1:23" x14ac:dyDescent="0.25">
      <c r="A111" s="68">
        <v>286</v>
      </c>
      <c r="B111" s="69" t="s">
        <v>118</v>
      </c>
      <c r="C111" s="8">
        <v>4472</v>
      </c>
      <c r="D111" s="10">
        <v>837</v>
      </c>
      <c r="E111" s="10">
        <v>4938</v>
      </c>
      <c r="F111" s="10">
        <v>2589</v>
      </c>
      <c r="G111" s="10">
        <v>2750</v>
      </c>
      <c r="H111" s="10">
        <v>47871</v>
      </c>
      <c r="I111" s="10">
        <v>12058</v>
      </c>
      <c r="J111" s="10">
        <v>6981</v>
      </c>
      <c r="K111" s="10">
        <v>2810</v>
      </c>
      <c r="L111" s="15">
        <v>85306</v>
      </c>
      <c r="N111" s="98">
        <v>37267859.200000003</v>
      </c>
      <c r="O111" s="98">
        <v>7401339.9000000004</v>
      </c>
      <c r="P111" s="98">
        <v>36595468.619999997</v>
      </c>
      <c r="Q111" s="98">
        <v>32953309.800000001</v>
      </c>
      <c r="R111" s="98">
        <v>11211997.5</v>
      </c>
      <c r="S111" s="98">
        <v>49121869.230000004</v>
      </c>
      <c r="T111" s="98">
        <v>24884938.66</v>
      </c>
      <c r="U111" s="98">
        <v>39488794.409999996</v>
      </c>
      <c r="V111" s="98">
        <v>54017163.899999999</v>
      </c>
      <c r="W111" s="93">
        <v>292942741.21999997</v>
      </c>
    </row>
    <row r="112" spans="1:23" x14ac:dyDescent="0.25">
      <c r="A112" s="68">
        <v>287</v>
      </c>
      <c r="B112" s="69" t="s">
        <v>119</v>
      </c>
      <c r="C112" s="8">
        <v>306</v>
      </c>
      <c r="D112" s="10">
        <v>62</v>
      </c>
      <c r="E112" s="10">
        <v>315</v>
      </c>
      <c r="F112" s="10">
        <v>159</v>
      </c>
      <c r="G112" s="10">
        <v>198</v>
      </c>
      <c r="H112" s="10">
        <v>3461</v>
      </c>
      <c r="I112" s="10">
        <v>1182</v>
      </c>
      <c r="J112" s="10">
        <v>685</v>
      </c>
      <c r="K112" s="10">
        <v>359</v>
      </c>
      <c r="L112" s="15">
        <v>6727</v>
      </c>
      <c r="N112" s="98">
        <v>2550081.6</v>
      </c>
      <c r="O112" s="98">
        <v>548247.4</v>
      </c>
      <c r="P112" s="98">
        <v>2334461.85</v>
      </c>
      <c r="Q112" s="98">
        <v>2023783.8</v>
      </c>
      <c r="R112" s="98">
        <v>807263.82000000007</v>
      </c>
      <c r="S112" s="98">
        <v>3551435.93</v>
      </c>
      <c r="T112" s="98">
        <v>2439376.14</v>
      </c>
      <c r="U112" s="98">
        <v>3874777.8499999996</v>
      </c>
      <c r="V112" s="98">
        <v>6901125.21</v>
      </c>
      <c r="W112" s="93">
        <v>25030553.600000001</v>
      </c>
    </row>
    <row r="113" spans="1:23" x14ac:dyDescent="0.25">
      <c r="A113" s="68">
        <v>288</v>
      </c>
      <c r="B113" s="69" t="s">
        <v>120</v>
      </c>
      <c r="C113" s="8">
        <v>417</v>
      </c>
      <c r="D113" s="10">
        <v>95</v>
      </c>
      <c r="E113" s="10">
        <v>494</v>
      </c>
      <c r="F113" s="10">
        <v>232</v>
      </c>
      <c r="G113" s="10">
        <v>254</v>
      </c>
      <c r="H113" s="10">
        <v>3525</v>
      </c>
      <c r="I113" s="10">
        <v>859</v>
      </c>
      <c r="J113" s="10">
        <v>482</v>
      </c>
      <c r="K113" s="10">
        <v>262</v>
      </c>
      <c r="L113" s="15">
        <v>6620</v>
      </c>
      <c r="N113" s="98">
        <v>3475111.2</v>
      </c>
      <c r="O113" s="98">
        <v>840056.50000000012</v>
      </c>
      <c r="P113" s="98">
        <v>3661029.06</v>
      </c>
      <c r="Q113" s="98">
        <v>2952942.4000000004</v>
      </c>
      <c r="R113" s="98">
        <v>1035580.86</v>
      </c>
      <c r="S113" s="98">
        <v>3617108.2500000005</v>
      </c>
      <c r="T113" s="98">
        <v>1772778.43</v>
      </c>
      <c r="U113" s="98">
        <v>2726486.02</v>
      </c>
      <c r="V113" s="98">
        <v>5036475.7799999993</v>
      </c>
      <c r="W113" s="93">
        <v>25117568.5</v>
      </c>
    </row>
    <row r="114" spans="1:23" x14ac:dyDescent="0.25">
      <c r="A114" s="68">
        <v>290</v>
      </c>
      <c r="B114" s="69" t="s">
        <v>121</v>
      </c>
      <c r="C114" s="8">
        <v>327</v>
      </c>
      <c r="D114" s="10">
        <v>72</v>
      </c>
      <c r="E114" s="10">
        <v>476</v>
      </c>
      <c r="F114" s="10">
        <v>234</v>
      </c>
      <c r="G114" s="10">
        <v>228</v>
      </c>
      <c r="H114" s="10">
        <v>4521</v>
      </c>
      <c r="I114" s="10">
        <v>1475</v>
      </c>
      <c r="J114" s="10">
        <v>984</v>
      </c>
      <c r="K114" s="10">
        <v>330</v>
      </c>
      <c r="L114" s="15">
        <v>8647</v>
      </c>
      <c r="N114" s="98">
        <v>2725087.2</v>
      </c>
      <c r="O114" s="98">
        <v>636674.4</v>
      </c>
      <c r="P114" s="98">
        <v>3527631.2399999998</v>
      </c>
      <c r="Q114" s="98">
        <v>2978398.8000000003</v>
      </c>
      <c r="R114" s="98">
        <v>929576.52</v>
      </c>
      <c r="S114" s="98">
        <v>4639133.7300000004</v>
      </c>
      <c r="T114" s="98">
        <v>3044060.75</v>
      </c>
      <c r="U114" s="98">
        <v>5566104.2399999993</v>
      </c>
      <c r="V114" s="98">
        <v>6343652.6999999993</v>
      </c>
      <c r="W114" s="93">
        <v>30390319.579999998</v>
      </c>
    </row>
    <row r="115" spans="1:23" x14ac:dyDescent="0.25">
      <c r="A115" s="68">
        <v>291</v>
      </c>
      <c r="B115" s="69" t="s">
        <v>122</v>
      </c>
      <c r="C115" s="8">
        <v>66</v>
      </c>
      <c r="D115" s="10">
        <v>15</v>
      </c>
      <c r="E115" s="10">
        <v>85</v>
      </c>
      <c r="F115" s="10">
        <v>60</v>
      </c>
      <c r="G115" s="10">
        <v>51</v>
      </c>
      <c r="H115" s="10">
        <v>1045</v>
      </c>
      <c r="I115" s="10">
        <v>489</v>
      </c>
      <c r="J115" s="10">
        <v>332</v>
      </c>
      <c r="K115" s="10">
        <v>143</v>
      </c>
      <c r="L115" s="15">
        <v>2286</v>
      </c>
      <c r="N115" s="98">
        <v>550017.6</v>
      </c>
      <c r="O115" s="98">
        <v>132640.5</v>
      </c>
      <c r="P115" s="98">
        <v>629934.15</v>
      </c>
      <c r="Q115" s="98">
        <v>763692</v>
      </c>
      <c r="R115" s="98">
        <v>207931.59</v>
      </c>
      <c r="S115" s="98">
        <v>1072305.8500000001</v>
      </c>
      <c r="T115" s="98">
        <v>1009183.53</v>
      </c>
      <c r="U115" s="98">
        <v>1877994.5199999998</v>
      </c>
      <c r="V115" s="98">
        <v>2748916.17</v>
      </c>
      <c r="W115" s="93">
        <v>8992615.9100000001</v>
      </c>
    </row>
    <row r="116" spans="1:23" x14ac:dyDescent="0.25">
      <c r="A116" s="69">
        <v>297</v>
      </c>
      <c r="B116" s="69" t="s">
        <v>123</v>
      </c>
      <c r="C116" s="8">
        <v>7218</v>
      </c>
      <c r="D116" s="10">
        <v>1189</v>
      </c>
      <c r="E116" s="10">
        <v>6957</v>
      </c>
      <c r="F116" s="10">
        <v>3501</v>
      </c>
      <c r="G116" s="10">
        <v>3772</v>
      </c>
      <c r="H116" s="10">
        <v>71740</v>
      </c>
      <c r="I116" s="10">
        <v>13114</v>
      </c>
      <c r="J116" s="10">
        <v>7314</v>
      </c>
      <c r="K116" s="10">
        <v>2935</v>
      </c>
      <c r="L116" s="15">
        <v>117740</v>
      </c>
      <c r="M116" s="88"/>
      <c r="N116" s="98">
        <v>60151924.800000004</v>
      </c>
      <c r="O116" s="98">
        <v>10513970.300000001</v>
      </c>
      <c r="P116" s="98">
        <v>51558257.43</v>
      </c>
      <c r="Q116" s="98">
        <v>44561428.200000003</v>
      </c>
      <c r="R116" s="98">
        <v>15378783.48</v>
      </c>
      <c r="S116" s="98">
        <v>73614566.200000003</v>
      </c>
      <c r="T116" s="98">
        <v>27064279.780000001</v>
      </c>
      <c r="U116" s="98">
        <v>41372445.539999999</v>
      </c>
      <c r="V116" s="98">
        <v>56420062.649999999</v>
      </c>
      <c r="W116" s="93">
        <v>380635718.38000005</v>
      </c>
    </row>
    <row r="117" spans="1:23" x14ac:dyDescent="0.25">
      <c r="A117" s="68">
        <v>300</v>
      </c>
      <c r="B117" s="69" t="s">
        <v>124</v>
      </c>
      <c r="C117" s="8">
        <v>175</v>
      </c>
      <c r="D117" s="10">
        <v>35</v>
      </c>
      <c r="E117" s="10">
        <v>256</v>
      </c>
      <c r="F117" s="10">
        <v>132</v>
      </c>
      <c r="G117" s="10">
        <v>129</v>
      </c>
      <c r="H117" s="10">
        <v>1870</v>
      </c>
      <c r="I117" s="10">
        <v>548</v>
      </c>
      <c r="J117" s="10">
        <v>365</v>
      </c>
      <c r="K117" s="10">
        <v>180</v>
      </c>
      <c r="L117" s="15">
        <v>3690</v>
      </c>
      <c r="N117" s="98">
        <v>1458380</v>
      </c>
      <c r="O117" s="98">
        <v>309494.5</v>
      </c>
      <c r="P117" s="98">
        <v>1897213.44</v>
      </c>
      <c r="Q117" s="98">
        <v>1680122.4000000001</v>
      </c>
      <c r="R117" s="98">
        <v>525944.61</v>
      </c>
      <c r="S117" s="98">
        <v>1918863.1</v>
      </c>
      <c r="T117" s="98">
        <v>1130945.96</v>
      </c>
      <c r="U117" s="98">
        <v>2064662.65</v>
      </c>
      <c r="V117" s="98">
        <v>3460174.1999999997</v>
      </c>
      <c r="W117" s="93">
        <v>14445800.860000001</v>
      </c>
    </row>
    <row r="118" spans="1:23" x14ac:dyDescent="0.25">
      <c r="A118" s="68">
        <v>301</v>
      </c>
      <c r="B118" s="69" t="s">
        <v>125</v>
      </c>
      <c r="C118" s="8">
        <v>1235</v>
      </c>
      <c r="D118" s="10">
        <v>249</v>
      </c>
      <c r="E118" s="10">
        <v>1366</v>
      </c>
      <c r="F118" s="10">
        <v>721</v>
      </c>
      <c r="G118" s="10">
        <v>695</v>
      </c>
      <c r="H118" s="10">
        <v>11410</v>
      </c>
      <c r="I118" s="10">
        <v>3184</v>
      </c>
      <c r="J118" s="10">
        <v>1833</v>
      </c>
      <c r="K118" s="10">
        <v>808</v>
      </c>
      <c r="L118" s="15">
        <v>21501</v>
      </c>
      <c r="N118" s="98">
        <v>10291996</v>
      </c>
      <c r="O118" s="98">
        <v>2201832.3000000003</v>
      </c>
      <c r="P118" s="98">
        <v>10123412.34</v>
      </c>
      <c r="Q118" s="98">
        <v>9177032.2000000011</v>
      </c>
      <c r="R118" s="98">
        <v>2833577.5500000003</v>
      </c>
      <c r="S118" s="98">
        <v>11708143.300000001</v>
      </c>
      <c r="T118" s="98">
        <v>6571043.6799999997</v>
      </c>
      <c r="U118" s="98">
        <v>10368566.129999999</v>
      </c>
      <c r="V118" s="98">
        <v>15532337.52</v>
      </c>
      <c r="W118" s="93">
        <v>78807941.019999996</v>
      </c>
    </row>
    <row r="119" spans="1:23" x14ac:dyDescent="0.25">
      <c r="A119" s="68">
        <v>304</v>
      </c>
      <c r="B119" s="69" t="s">
        <v>126</v>
      </c>
      <c r="C119" s="8">
        <v>29</v>
      </c>
      <c r="D119" s="10">
        <v>7</v>
      </c>
      <c r="E119" s="10">
        <v>34</v>
      </c>
      <c r="F119" s="10">
        <v>10</v>
      </c>
      <c r="G119" s="10">
        <v>25</v>
      </c>
      <c r="H119" s="10">
        <v>461</v>
      </c>
      <c r="I119" s="10">
        <v>211</v>
      </c>
      <c r="J119" s="10">
        <v>85</v>
      </c>
      <c r="K119" s="10">
        <v>46</v>
      </c>
      <c r="L119" s="15">
        <v>908</v>
      </c>
      <c r="N119" s="98">
        <v>241674.40000000002</v>
      </c>
      <c r="O119" s="98">
        <v>61898.900000000009</v>
      </c>
      <c r="P119" s="98">
        <v>251973.66</v>
      </c>
      <c r="Q119" s="98">
        <v>127282</v>
      </c>
      <c r="R119" s="98">
        <v>101927.25</v>
      </c>
      <c r="S119" s="98">
        <v>473045.93000000005</v>
      </c>
      <c r="T119" s="98">
        <v>435455.47</v>
      </c>
      <c r="U119" s="98">
        <v>480811.85</v>
      </c>
      <c r="V119" s="98">
        <v>884266.74</v>
      </c>
      <c r="W119" s="93">
        <v>3058336.2</v>
      </c>
    </row>
    <row r="120" spans="1:23" x14ac:dyDescent="0.25">
      <c r="A120" s="68">
        <v>305</v>
      </c>
      <c r="B120" s="69" t="s">
        <v>127</v>
      </c>
      <c r="C120" s="8">
        <v>897</v>
      </c>
      <c r="D120" s="10">
        <v>156</v>
      </c>
      <c r="E120" s="10">
        <v>1019</v>
      </c>
      <c r="F120" s="10">
        <v>499</v>
      </c>
      <c r="G120" s="10">
        <v>556</v>
      </c>
      <c r="H120" s="10">
        <v>8639</v>
      </c>
      <c r="I120" s="10">
        <v>1995</v>
      </c>
      <c r="J120" s="10">
        <v>1341</v>
      </c>
      <c r="K120" s="10">
        <v>431</v>
      </c>
      <c r="L120" s="15">
        <v>15533</v>
      </c>
      <c r="N120" s="98">
        <v>7475239.2000000002</v>
      </c>
      <c r="O120" s="98">
        <v>1379461.2000000002</v>
      </c>
      <c r="P120" s="98">
        <v>7551798.8099999996</v>
      </c>
      <c r="Q120" s="98">
        <v>6351371.8000000007</v>
      </c>
      <c r="R120" s="98">
        <v>2266862.04</v>
      </c>
      <c r="S120" s="98">
        <v>8864737.0700000003</v>
      </c>
      <c r="T120" s="98">
        <v>4117221.15</v>
      </c>
      <c r="U120" s="98">
        <v>7585514.0099999998</v>
      </c>
      <c r="V120" s="98">
        <v>8285194.8899999997</v>
      </c>
      <c r="W120" s="93">
        <v>53877400.170000002</v>
      </c>
    </row>
    <row r="121" spans="1:23" x14ac:dyDescent="0.25">
      <c r="A121" s="68">
        <v>309</v>
      </c>
      <c r="B121" s="69" t="s">
        <v>128</v>
      </c>
      <c r="C121" s="8">
        <v>411</v>
      </c>
      <c r="D121" s="10">
        <v>67</v>
      </c>
      <c r="E121" s="10">
        <v>429</v>
      </c>
      <c r="F121" s="10">
        <v>181</v>
      </c>
      <c r="G121" s="10">
        <v>234</v>
      </c>
      <c r="H121" s="10">
        <v>3771</v>
      </c>
      <c r="I121" s="10">
        <v>1112</v>
      </c>
      <c r="J121" s="10">
        <v>636</v>
      </c>
      <c r="K121" s="10">
        <v>250</v>
      </c>
      <c r="L121" s="15">
        <v>7091</v>
      </c>
      <c r="N121" s="98">
        <v>3425109.6</v>
      </c>
      <c r="O121" s="98">
        <v>592460.9</v>
      </c>
      <c r="P121" s="98">
        <v>3179314.71</v>
      </c>
      <c r="Q121" s="98">
        <v>2303804.2000000002</v>
      </c>
      <c r="R121" s="98">
        <v>954039.06</v>
      </c>
      <c r="S121" s="98">
        <v>3869536.2300000004</v>
      </c>
      <c r="T121" s="98">
        <v>2294912.2399999998</v>
      </c>
      <c r="U121" s="98">
        <v>3597603.96</v>
      </c>
      <c r="V121" s="98">
        <v>4805797.5</v>
      </c>
      <c r="W121" s="93">
        <v>25022578.400000002</v>
      </c>
    </row>
    <row r="122" spans="1:23" x14ac:dyDescent="0.25">
      <c r="A122" s="68">
        <v>312</v>
      </c>
      <c r="B122" s="69" t="s">
        <v>129</v>
      </c>
      <c r="C122" s="8">
        <v>94</v>
      </c>
      <c r="D122" s="10">
        <v>22</v>
      </c>
      <c r="E122" s="10">
        <v>74</v>
      </c>
      <c r="F122" s="10">
        <v>47</v>
      </c>
      <c r="G122" s="10">
        <v>42</v>
      </c>
      <c r="H122" s="10">
        <v>685</v>
      </c>
      <c r="I122" s="10">
        <v>232</v>
      </c>
      <c r="J122" s="10">
        <v>140</v>
      </c>
      <c r="K122" s="10">
        <v>39</v>
      </c>
      <c r="L122" s="15">
        <v>1375</v>
      </c>
      <c r="N122" s="98">
        <v>783358.4</v>
      </c>
      <c r="O122" s="98">
        <v>194539.40000000002</v>
      </c>
      <c r="P122" s="98">
        <v>548413.26</v>
      </c>
      <c r="Q122" s="98">
        <v>598225.4</v>
      </c>
      <c r="R122" s="98">
        <v>171237.78</v>
      </c>
      <c r="S122" s="98">
        <v>702899.05</v>
      </c>
      <c r="T122" s="98">
        <v>478794.64</v>
      </c>
      <c r="U122" s="98">
        <v>791925.39999999991</v>
      </c>
      <c r="V122" s="98">
        <v>749704.40999999992</v>
      </c>
      <c r="W122" s="93">
        <v>5019097.74</v>
      </c>
    </row>
    <row r="123" spans="1:23" x14ac:dyDescent="0.25">
      <c r="A123" s="68">
        <v>316</v>
      </c>
      <c r="B123" s="69" t="s">
        <v>130</v>
      </c>
      <c r="C123" s="8">
        <v>234</v>
      </c>
      <c r="D123" s="10">
        <v>47</v>
      </c>
      <c r="E123" s="10">
        <v>292</v>
      </c>
      <c r="F123" s="10">
        <v>159</v>
      </c>
      <c r="G123" s="10">
        <v>146</v>
      </c>
      <c r="H123" s="10">
        <v>2543</v>
      </c>
      <c r="I123" s="10">
        <v>677</v>
      </c>
      <c r="J123" s="10">
        <v>318</v>
      </c>
      <c r="K123" s="10">
        <v>124</v>
      </c>
      <c r="L123" s="15">
        <v>4540</v>
      </c>
      <c r="N123" s="98">
        <v>1950062.4000000001</v>
      </c>
      <c r="O123" s="98">
        <v>415606.9</v>
      </c>
      <c r="P123" s="98">
        <v>2164009.08</v>
      </c>
      <c r="Q123" s="98">
        <v>2023783.8</v>
      </c>
      <c r="R123" s="98">
        <v>595255.14</v>
      </c>
      <c r="S123" s="98">
        <v>2609448.5900000003</v>
      </c>
      <c r="T123" s="98">
        <v>1397172.29</v>
      </c>
      <c r="U123" s="98">
        <v>1798801.98</v>
      </c>
      <c r="V123" s="98">
        <v>2383675.56</v>
      </c>
      <c r="W123" s="93">
        <v>15337815.74</v>
      </c>
    </row>
    <row r="124" spans="1:23" x14ac:dyDescent="0.25">
      <c r="A124" s="68">
        <v>317</v>
      </c>
      <c r="B124" s="69" t="s">
        <v>131</v>
      </c>
      <c r="C124" s="8">
        <v>176</v>
      </c>
      <c r="D124" s="10">
        <v>42</v>
      </c>
      <c r="E124" s="10">
        <v>206</v>
      </c>
      <c r="F124" s="10">
        <v>123</v>
      </c>
      <c r="G124" s="10">
        <v>98</v>
      </c>
      <c r="H124" s="10">
        <v>1329</v>
      </c>
      <c r="I124" s="10">
        <v>349</v>
      </c>
      <c r="J124" s="10">
        <v>251</v>
      </c>
      <c r="K124" s="10">
        <v>81</v>
      </c>
      <c r="L124" s="15">
        <v>2655</v>
      </c>
      <c r="N124" s="98">
        <v>1466713.6</v>
      </c>
      <c r="O124" s="98">
        <v>371393.4</v>
      </c>
      <c r="P124" s="98">
        <v>1526663.94</v>
      </c>
      <c r="Q124" s="98">
        <v>1565568.6</v>
      </c>
      <c r="R124" s="98">
        <v>399554.82</v>
      </c>
      <c r="S124" s="98">
        <v>1363726.7700000003</v>
      </c>
      <c r="T124" s="98">
        <v>720255.73</v>
      </c>
      <c r="U124" s="98">
        <v>1419809.1099999999</v>
      </c>
      <c r="V124" s="98">
        <v>1557078.39</v>
      </c>
      <c r="W124" s="93">
        <v>10390764.360000001</v>
      </c>
    </row>
    <row r="125" spans="1:23" x14ac:dyDescent="0.25">
      <c r="A125" s="68">
        <v>320</v>
      </c>
      <c r="B125" s="69" t="s">
        <v>132</v>
      </c>
      <c r="C125" s="8">
        <v>268</v>
      </c>
      <c r="D125" s="10">
        <v>57</v>
      </c>
      <c r="E125" s="10">
        <v>310</v>
      </c>
      <c r="F125" s="10">
        <v>196</v>
      </c>
      <c r="G125" s="10">
        <v>175</v>
      </c>
      <c r="H125" s="10">
        <v>3923</v>
      </c>
      <c r="I125" s="10">
        <v>1407</v>
      </c>
      <c r="J125" s="10">
        <v>989</v>
      </c>
      <c r="K125" s="10">
        <v>336</v>
      </c>
      <c r="L125" s="15">
        <v>7661</v>
      </c>
      <c r="N125" s="98">
        <v>2233404.8000000003</v>
      </c>
      <c r="O125" s="98">
        <v>504033.9</v>
      </c>
      <c r="P125" s="98">
        <v>2297406.9</v>
      </c>
      <c r="Q125" s="98">
        <v>2494727.2000000002</v>
      </c>
      <c r="R125" s="98">
        <v>713490.75</v>
      </c>
      <c r="S125" s="98">
        <v>4025507.99</v>
      </c>
      <c r="T125" s="98">
        <v>2903724.39</v>
      </c>
      <c r="U125" s="98">
        <v>5594387.29</v>
      </c>
      <c r="V125" s="98">
        <v>6458991.8399999999</v>
      </c>
      <c r="W125" s="93">
        <v>27225675.059999999</v>
      </c>
    </row>
    <row r="126" spans="1:23" x14ac:dyDescent="0.25">
      <c r="A126" s="68">
        <v>322</v>
      </c>
      <c r="B126" s="69" t="s">
        <v>133</v>
      </c>
      <c r="C126" s="8">
        <v>342</v>
      </c>
      <c r="D126" s="10">
        <v>53</v>
      </c>
      <c r="E126" s="10">
        <v>389</v>
      </c>
      <c r="F126" s="10">
        <v>208</v>
      </c>
      <c r="G126" s="10">
        <v>200</v>
      </c>
      <c r="H126" s="10">
        <v>3532</v>
      </c>
      <c r="I126" s="10">
        <v>1173</v>
      </c>
      <c r="J126" s="10">
        <v>655</v>
      </c>
      <c r="K126" s="10">
        <v>320</v>
      </c>
      <c r="L126" s="15">
        <v>6872</v>
      </c>
      <c r="N126" s="98">
        <v>2850091.2</v>
      </c>
      <c r="O126" s="98">
        <v>468663.10000000003</v>
      </c>
      <c r="P126" s="98">
        <v>2882875.11</v>
      </c>
      <c r="Q126" s="98">
        <v>2647465.6</v>
      </c>
      <c r="R126" s="98">
        <v>815418</v>
      </c>
      <c r="S126" s="98">
        <v>3624291.1600000006</v>
      </c>
      <c r="T126" s="98">
        <v>2420802.21</v>
      </c>
      <c r="U126" s="98">
        <v>3705079.55</v>
      </c>
      <c r="V126" s="98">
        <v>6151420.7999999998</v>
      </c>
      <c r="W126" s="93">
        <v>25566106.73</v>
      </c>
    </row>
    <row r="127" spans="1:23" x14ac:dyDescent="0.25">
      <c r="A127" s="68">
        <v>398</v>
      </c>
      <c r="B127" s="69" t="s">
        <v>134</v>
      </c>
      <c r="C127" s="8">
        <v>6891</v>
      </c>
      <c r="D127" s="10">
        <v>1261</v>
      </c>
      <c r="E127" s="10">
        <v>7239</v>
      </c>
      <c r="F127" s="10">
        <v>3457</v>
      </c>
      <c r="G127" s="10">
        <v>3844</v>
      </c>
      <c r="H127" s="10">
        <v>69453</v>
      </c>
      <c r="I127" s="10">
        <v>15884</v>
      </c>
      <c r="J127" s="10">
        <v>8442</v>
      </c>
      <c r="K127" s="10">
        <v>2981</v>
      </c>
      <c r="L127" s="15">
        <v>119452</v>
      </c>
      <c r="N127" s="98">
        <v>57426837.600000001</v>
      </c>
      <c r="O127" s="98">
        <v>11150644.700000001</v>
      </c>
      <c r="P127" s="98">
        <v>53648156.609999999</v>
      </c>
      <c r="Q127" s="98">
        <v>44001387.400000006</v>
      </c>
      <c r="R127" s="98">
        <v>15672333.960000001</v>
      </c>
      <c r="S127" s="98">
        <v>71267806.890000001</v>
      </c>
      <c r="T127" s="98">
        <v>32780922.68</v>
      </c>
      <c r="U127" s="98">
        <v>47753101.619999997</v>
      </c>
      <c r="V127" s="98">
        <v>57304329.389999993</v>
      </c>
      <c r="W127" s="93">
        <v>391005520.85000002</v>
      </c>
    </row>
    <row r="128" spans="1:23" x14ac:dyDescent="0.25">
      <c r="A128" s="68">
        <v>399</v>
      </c>
      <c r="B128" s="69" t="s">
        <v>135</v>
      </c>
      <c r="C128" s="8">
        <v>663</v>
      </c>
      <c r="D128" s="10">
        <v>132</v>
      </c>
      <c r="E128" s="10">
        <v>676</v>
      </c>
      <c r="F128" s="10">
        <v>299</v>
      </c>
      <c r="G128" s="10">
        <v>264</v>
      </c>
      <c r="H128" s="10">
        <v>4395</v>
      </c>
      <c r="I128" s="10">
        <v>994</v>
      </c>
      <c r="J128" s="10">
        <v>493</v>
      </c>
      <c r="K128" s="10">
        <v>223</v>
      </c>
      <c r="L128" s="15">
        <v>8139</v>
      </c>
      <c r="N128" s="98">
        <v>5525176.7999999998</v>
      </c>
      <c r="O128" s="98">
        <v>1167236.4000000001</v>
      </c>
      <c r="P128" s="98">
        <v>5009829.24</v>
      </c>
      <c r="Q128" s="98">
        <v>3805731.8000000003</v>
      </c>
      <c r="R128" s="98">
        <v>1076351.76</v>
      </c>
      <c r="S128" s="98">
        <v>4509841.3500000006</v>
      </c>
      <c r="T128" s="98">
        <v>2051387.38</v>
      </c>
      <c r="U128" s="98">
        <v>2788708.73</v>
      </c>
      <c r="V128" s="98">
        <v>4286771.37</v>
      </c>
      <c r="W128" s="93">
        <v>30221034.830000002</v>
      </c>
    </row>
    <row r="129" spans="1:23" x14ac:dyDescent="0.25">
      <c r="A129" s="68">
        <v>400</v>
      </c>
      <c r="B129" s="69" t="s">
        <v>136</v>
      </c>
      <c r="C129" s="8">
        <v>579</v>
      </c>
      <c r="D129" s="10">
        <v>101</v>
      </c>
      <c r="E129" s="10">
        <v>584</v>
      </c>
      <c r="F129" s="10">
        <v>295</v>
      </c>
      <c r="G129" s="10">
        <v>291</v>
      </c>
      <c r="H129" s="10">
        <v>4665</v>
      </c>
      <c r="I129" s="10">
        <v>1059</v>
      </c>
      <c r="J129" s="10">
        <v>672</v>
      </c>
      <c r="K129" s="10">
        <v>274</v>
      </c>
      <c r="L129" s="15">
        <v>8520</v>
      </c>
      <c r="N129" s="98">
        <v>4825154.4000000004</v>
      </c>
      <c r="O129" s="98">
        <v>893112.70000000007</v>
      </c>
      <c r="P129" s="98">
        <v>4328018.16</v>
      </c>
      <c r="Q129" s="98">
        <v>3754819</v>
      </c>
      <c r="R129" s="98">
        <v>1186433.19</v>
      </c>
      <c r="S129" s="98">
        <v>4786896.45</v>
      </c>
      <c r="T129" s="98">
        <v>2185532.4300000002</v>
      </c>
      <c r="U129" s="98">
        <v>3801241.92</v>
      </c>
      <c r="V129" s="98">
        <v>5267154.0599999996</v>
      </c>
      <c r="W129" s="93">
        <v>31028362.309999999</v>
      </c>
    </row>
    <row r="130" spans="1:23" x14ac:dyDescent="0.25">
      <c r="A130" s="68">
        <v>402</v>
      </c>
      <c r="B130" s="69" t="s">
        <v>137</v>
      </c>
      <c r="C130" s="8">
        <v>531</v>
      </c>
      <c r="D130" s="10">
        <v>121</v>
      </c>
      <c r="E130" s="10">
        <v>710</v>
      </c>
      <c r="F130" s="10">
        <v>320</v>
      </c>
      <c r="G130" s="10">
        <v>343</v>
      </c>
      <c r="H130" s="10">
        <v>5380</v>
      </c>
      <c r="I130" s="10">
        <v>1369</v>
      </c>
      <c r="J130" s="10">
        <v>753</v>
      </c>
      <c r="K130" s="10">
        <v>355</v>
      </c>
      <c r="L130" s="15">
        <v>9882</v>
      </c>
      <c r="N130" s="98">
        <v>4425141.6000000006</v>
      </c>
      <c r="O130" s="98">
        <v>1069966.7000000002</v>
      </c>
      <c r="P130" s="98">
        <v>5261802.8999999994</v>
      </c>
      <c r="Q130" s="98">
        <v>4073024</v>
      </c>
      <c r="R130" s="98">
        <v>1398441.87</v>
      </c>
      <c r="S130" s="98">
        <v>5520579.4000000004</v>
      </c>
      <c r="T130" s="98">
        <v>2825301.13</v>
      </c>
      <c r="U130" s="98">
        <v>4259427.33</v>
      </c>
      <c r="V130" s="98">
        <v>6824232.4499999993</v>
      </c>
      <c r="W130" s="93">
        <v>35657917.379999995</v>
      </c>
    </row>
    <row r="131" spans="1:23" x14ac:dyDescent="0.25">
      <c r="A131" s="68">
        <v>403</v>
      </c>
      <c r="B131" s="69" t="s">
        <v>138</v>
      </c>
      <c r="C131" s="8">
        <v>175</v>
      </c>
      <c r="D131" s="10">
        <v>23</v>
      </c>
      <c r="E131" s="10">
        <v>172</v>
      </c>
      <c r="F131" s="10">
        <v>94</v>
      </c>
      <c r="G131" s="10">
        <v>103</v>
      </c>
      <c r="H131" s="10">
        <v>1600</v>
      </c>
      <c r="I131" s="10">
        <v>518</v>
      </c>
      <c r="J131" s="10">
        <v>334</v>
      </c>
      <c r="K131" s="10">
        <v>157</v>
      </c>
      <c r="L131" s="15">
        <v>3176</v>
      </c>
      <c r="N131" s="98">
        <v>1458380</v>
      </c>
      <c r="O131" s="98">
        <v>203382.1</v>
      </c>
      <c r="P131" s="98">
        <v>1274690.28</v>
      </c>
      <c r="Q131" s="98">
        <v>1196450.8</v>
      </c>
      <c r="R131" s="98">
        <v>419940.27</v>
      </c>
      <c r="S131" s="98">
        <v>1641808.0000000002</v>
      </c>
      <c r="T131" s="98">
        <v>1069032.8600000001</v>
      </c>
      <c r="U131" s="98">
        <v>1889307.74</v>
      </c>
      <c r="V131" s="98">
        <v>3018040.8299999996</v>
      </c>
      <c r="W131" s="93">
        <v>12171032.879999999</v>
      </c>
    </row>
    <row r="132" spans="1:23" x14ac:dyDescent="0.25">
      <c r="A132" s="68">
        <v>405</v>
      </c>
      <c r="B132" s="69" t="s">
        <v>139</v>
      </c>
      <c r="C132" s="8">
        <v>4138</v>
      </c>
      <c r="D132" s="10">
        <v>792</v>
      </c>
      <c r="E132" s="10">
        <v>4308</v>
      </c>
      <c r="F132" s="10">
        <v>2135</v>
      </c>
      <c r="G132" s="10">
        <v>2197</v>
      </c>
      <c r="H132" s="10">
        <v>43164</v>
      </c>
      <c r="I132" s="10">
        <v>8828</v>
      </c>
      <c r="J132" s="10">
        <v>5219</v>
      </c>
      <c r="K132" s="10">
        <v>2091</v>
      </c>
      <c r="L132" s="15">
        <v>72872</v>
      </c>
      <c r="N132" s="98">
        <v>34484436.800000004</v>
      </c>
      <c r="O132" s="98">
        <v>7003418.4000000004</v>
      </c>
      <c r="P132" s="98">
        <v>31926544.919999998</v>
      </c>
      <c r="Q132" s="98">
        <v>27174707</v>
      </c>
      <c r="R132" s="98">
        <v>8957366.7300000004</v>
      </c>
      <c r="S132" s="98">
        <v>44291875.320000008</v>
      </c>
      <c r="T132" s="98">
        <v>18218961.559999999</v>
      </c>
      <c r="U132" s="98">
        <v>29521847.59</v>
      </c>
      <c r="V132" s="98">
        <v>40195690.289999999</v>
      </c>
      <c r="W132" s="93">
        <v>241774848.61000001</v>
      </c>
    </row>
    <row r="133" spans="1:23" x14ac:dyDescent="0.25">
      <c r="A133" s="68">
        <v>407</v>
      </c>
      <c r="B133" s="69" t="s">
        <v>140</v>
      </c>
      <c r="C133" s="8">
        <v>125</v>
      </c>
      <c r="D133" s="10">
        <v>29</v>
      </c>
      <c r="E133" s="10">
        <v>186</v>
      </c>
      <c r="F133" s="10">
        <v>82</v>
      </c>
      <c r="G133" s="10">
        <v>91</v>
      </c>
      <c r="H133" s="10">
        <v>1463</v>
      </c>
      <c r="I133" s="10">
        <v>413</v>
      </c>
      <c r="J133" s="10">
        <v>240</v>
      </c>
      <c r="K133" s="10">
        <v>110</v>
      </c>
      <c r="L133" s="15">
        <v>2739</v>
      </c>
      <c r="N133" s="98">
        <v>1041700</v>
      </c>
      <c r="O133" s="98">
        <v>256438.30000000002</v>
      </c>
      <c r="P133" s="98">
        <v>1378444.14</v>
      </c>
      <c r="Q133" s="98">
        <v>1043712.4</v>
      </c>
      <c r="R133" s="98">
        <v>371015.19</v>
      </c>
      <c r="S133" s="98">
        <v>1501228.1900000002</v>
      </c>
      <c r="T133" s="98">
        <v>852337.01</v>
      </c>
      <c r="U133" s="98">
        <v>1357586.4</v>
      </c>
      <c r="V133" s="98">
        <v>2114550.9</v>
      </c>
      <c r="W133" s="93">
        <v>9917012.5299999993</v>
      </c>
    </row>
    <row r="134" spans="1:23" x14ac:dyDescent="0.25">
      <c r="A134" s="68">
        <v>408</v>
      </c>
      <c r="B134" s="69" t="s">
        <v>141</v>
      </c>
      <c r="C134" s="8">
        <v>1118</v>
      </c>
      <c r="D134" s="10">
        <v>174</v>
      </c>
      <c r="E134" s="10">
        <v>1145</v>
      </c>
      <c r="F134" s="10">
        <v>534</v>
      </c>
      <c r="G134" s="10">
        <v>514</v>
      </c>
      <c r="H134" s="10">
        <v>7828</v>
      </c>
      <c r="I134" s="10">
        <v>1755</v>
      </c>
      <c r="J134" s="10">
        <v>1037</v>
      </c>
      <c r="K134" s="10">
        <v>470</v>
      </c>
      <c r="L134" s="15">
        <v>14575</v>
      </c>
      <c r="N134" s="98">
        <v>9316964.8000000007</v>
      </c>
      <c r="O134" s="98">
        <v>1538629.8</v>
      </c>
      <c r="P134" s="98">
        <v>8485583.5499999989</v>
      </c>
      <c r="Q134" s="98">
        <v>6796858.8000000007</v>
      </c>
      <c r="R134" s="98">
        <v>2095624.26</v>
      </c>
      <c r="S134" s="98">
        <v>8032545.6400000006</v>
      </c>
      <c r="T134" s="98">
        <v>3621916.35</v>
      </c>
      <c r="U134" s="98">
        <v>5865904.5699999994</v>
      </c>
      <c r="V134" s="98">
        <v>9034899.2999999989</v>
      </c>
      <c r="W134" s="93">
        <v>54788927.07</v>
      </c>
    </row>
    <row r="135" spans="1:23" x14ac:dyDescent="0.25">
      <c r="A135" s="68">
        <v>410</v>
      </c>
      <c r="B135" s="69" t="s">
        <v>142</v>
      </c>
      <c r="C135" s="8">
        <v>1732</v>
      </c>
      <c r="D135" s="10">
        <v>326</v>
      </c>
      <c r="E135" s="10">
        <v>1745</v>
      </c>
      <c r="F135" s="10">
        <v>773</v>
      </c>
      <c r="G135" s="10">
        <v>690</v>
      </c>
      <c r="H135" s="10">
        <v>10227</v>
      </c>
      <c r="I135" s="10">
        <v>2036</v>
      </c>
      <c r="J135" s="10">
        <v>1047</v>
      </c>
      <c r="K135" s="10">
        <v>394</v>
      </c>
      <c r="L135" s="15">
        <v>18970</v>
      </c>
      <c r="N135" s="98">
        <v>14433795.200000001</v>
      </c>
      <c r="O135" s="98">
        <v>2882720.2</v>
      </c>
      <c r="P135" s="98">
        <v>12932177.549999999</v>
      </c>
      <c r="Q135" s="98">
        <v>9838898.6000000015</v>
      </c>
      <c r="R135" s="98">
        <v>2813192.1</v>
      </c>
      <c r="S135" s="98">
        <v>10494231.510000002</v>
      </c>
      <c r="T135" s="98">
        <v>4201835.72</v>
      </c>
      <c r="U135" s="98">
        <v>5922470.6699999999</v>
      </c>
      <c r="V135" s="98">
        <v>7573936.8599999994</v>
      </c>
      <c r="W135" s="93">
        <v>71093258.410000011</v>
      </c>
    </row>
    <row r="136" spans="1:23" x14ac:dyDescent="0.25">
      <c r="A136" s="68">
        <v>416</v>
      </c>
      <c r="B136" s="69" t="s">
        <v>143</v>
      </c>
      <c r="C136" s="8">
        <v>228</v>
      </c>
      <c r="D136" s="10">
        <v>41</v>
      </c>
      <c r="E136" s="10">
        <v>208</v>
      </c>
      <c r="F136" s="10">
        <v>116</v>
      </c>
      <c r="G136" s="10">
        <v>101</v>
      </c>
      <c r="H136" s="10">
        <v>1638</v>
      </c>
      <c r="I136" s="10">
        <v>393</v>
      </c>
      <c r="J136" s="10">
        <v>247</v>
      </c>
      <c r="K136" s="10">
        <v>104</v>
      </c>
      <c r="L136" s="15">
        <v>3076</v>
      </c>
      <c r="N136" s="98">
        <v>1900060.8</v>
      </c>
      <c r="O136" s="98">
        <v>362550.7</v>
      </c>
      <c r="P136" s="98">
        <v>1541485.92</v>
      </c>
      <c r="Q136" s="98">
        <v>1476471.2000000002</v>
      </c>
      <c r="R136" s="98">
        <v>411786.09</v>
      </c>
      <c r="S136" s="98">
        <v>1680800.9400000002</v>
      </c>
      <c r="T136" s="98">
        <v>811061.61</v>
      </c>
      <c r="U136" s="98">
        <v>1397182.67</v>
      </c>
      <c r="V136" s="98">
        <v>1999211.7599999998</v>
      </c>
      <c r="W136" s="93">
        <v>11580611.689999999</v>
      </c>
    </row>
    <row r="137" spans="1:23" x14ac:dyDescent="0.25">
      <c r="A137" s="68">
        <v>418</v>
      </c>
      <c r="B137" s="69" t="s">
        <v>144</v>
      </c>
      <c r="C137" s="8">
        <v>2060</v>
      </c>
      <c r="D137" s="10">
        <v>403</v>
      </c>
      <c r="E137" s="10">
        <v>2281</v>
      </c>
      <c r="F137" s="10">
        <v>934</v>
      </c>
      <c r="G137" s="10">
        <v>879</v>
      </c>
      <c r="H137" s="10">
        <v>12705</v>
      </c>
      <c r="I137" s="10">
        <v>2088</v>
      </c>
      <c r="J137" s="10">
        <v>1008</v>
      </c>
      <c r="K137" s="10">
        <v>387</v>
      </c>
      <c r="L137" s="15">
        <v>22745</v>
      </c>
      <c r="N137" s="98">
        <v>17167216</v>
      </c>
      <c r="O137" s="98">
        <v>3563608.1</v>
      </c>
      <c r="P137" s="98">
        <v>16904468.190000001</v>
      </c>
      <c r="Q137" s="98">
        <v>11888138.800000001</v>
      </c>
      <c r="R137" s="98">
        <v>3583762.1100000003</v>
      </c>
      <c r="S137" s="98">
        <v>13036981.650000002</v>
      </c>
      <c r="T137" s="98">
        <v>4309151.76</v>
      </c>
      <c r="U137" s="98">
        <v>5701862.8799999999</v>
      </c>
      <c r="V137" s="98">
        <v>7439374.5299999993</v>
      </c>
      <c r="W137" s="93">
        <v>83594564.020000011</v>
      </c>
    </row>
    <row r="138" spans="1:23" x14ac:dyDescent="0.25">
      <c r="A138" s="68">
        <v>420</v>
      </c>
      <c r="B138" s="69" t="s">
        <v>145</v>
      </c>
      <c r="C138" s="8">
        <v>466</v>
      </c>
      <c r="D138" s="10">
        <v>112</v>
      </c>
      <c r="E138" s="10">
        <v>589</v>
      </c>
      <c r="F138" s="10">
        <v>315</v>
      </c>
      <c r="G138" s="10">
        <v>307</v>
      </c>
      <c r="H138" s="10">
        <v>5302</v>
      </c>
      <c r="I138" s="10">
        <v>1456</v>
      </c>
      <c r="J138" s="10">
        <v>967</v>
      </c>
      <c r="K138" s="10">
        <v>351</v>
      </c>
      <c r="L138" s="15">
        <v>9865</v>
      </c>
      <c r="N138" s="98">
        <v>3883457.6</v>
      </c>
      <c r="O138" s="98">
        <v>990382.40000000014</v>
      </c>
      <c r="P138" s="98">
        <v>4365073.1100000003</v>
      </c>
      <c r="Q138" s="98">
        <v>4009383</v>
      </c>
      <c r="R138" s="98">
        <v>1251666.6300000001</v>
      </c>
      <c r="S138" s="98">
        <v>5440541.2600000007</v>
      </c>
      <c r="T138" s="98">
        <v>3004849.12</v>
      </c>
      <c r="U138" s="98">
        <v>5469941.8700000001</v>
      </c>
      <c r="V138" s="98">
        <v>6747339.6899999995</v>
      </c>
      <c r="W138" s="93">
        <v>35162634.68</v>
      </c>
    </row>
    <row r="139" spans="1:23" x14ac:dyDescent="0.25">
      <c r="A139" s="68">
        <v>421</v>
      </c>
      <c r="B139" s="69" t="s">
        <v>146</v>
      </c>
      <c r="C139" s="8">
        <v>51</v>
      </c>
      <c r="D139" s="10">
        <v>8</v>
      </c>
      <c r="E139" s="10">
        <v>49</v>
      </c>
      <c r="F139" s="10">
        <v>31</v>
      </c>
      <c r="G139" s="10">
        <v>25</v>
      </c>
      <c r="H139" s="10">
        <v>422</v>
      </c>
      <c r="I139" s="10">
        <v>119</v>
      </c>
      <c r="J139" s="10">
        <v>69</v>
      </c>
      <c r="K139" s="10">
        <v>37</v>
      </c>
      <c r="L139" s="15">
        <v>811</v>
      </c>
      <c r="N139" s="98">
        <v>425013.60000000003</v>
      </c>
      <c r="O139" s="98">
        <v>70741.600000000006</v>
      </c>
      <c r="P139" s="98">
        <v>363138.51</v>
      </c>
      <c r="Q139" s="98">
        <v>394574.2</v>
      </c>
      <c r="R139" s="98">
        <v>101927.25</v>
      </c>
      <c r="S139" s="98">
        <v>433026.86000000004</v>
      </c>
      <c r="T139" s="98">
        <v>245588.63</v>
      </c>
      <c r="U139" s="98">
        <v>390306.08999999997</v>
      </c>
      <c r="V139" s="98">
        <v>711258.02999999991</v>
      </c>
      <c r="W139" s="93">
        <v>3135574.77</v>
      </c>
    </row>
    <row r="140" spans="1:23" x14ac:dyDescent="0.25">
      <c r="A140" s="68">
        <v>422</v>
      </c>
      <c r="B140" s="69" t="s">
        <v>147</v>
      </c>
      <c r="C140" s="8">
        <v>481</v>
      </c>
      <c r="D140" s="10">
        <v>69</v>
      </c>
      <c r="E140" s="10">
        <v>496</v>
      </c>
      <c r="F140" s="10">
        <v>280</v>
      </c>
      <c r="G140" s="10">
        <v>330</v>
      </c>
      <c r="H140" s="10">
        <v>6057</v>
      </c>
      <c r="I140" s="10">
        <v>2109</v>
      </c>
      <c r="J140" s="10">
        <v>1253</v>
      </c>
      <c r="K140" s="10">
        <v>505</v>
      </c>
      <c r="L140" s="15">
        <v>11580</v>
      </c>
      <c r="N140" s="98">
        <v>4008461.6</v>
      </c>
      <c r="O140" s="98">
        <v>610146.30000000005</v>
      </c>
      <c r="P140" s="98">
        <v>3675851.04</v>
      </c>
      <c r="Q140" s="98">
        <v>3563896</v>
      </c>
      <c r="R140" s="98">
        <v>1345439.7</v>
      </c>
      <c r="S140" s="98">
        <v>6215269.4100000011</v>
      </c>
      <c r="T140" s="98">
        <v>4352490.93</v>
      </c>
      <c r="U140" s="98">
        <v>7087732.3299999991</v>
      </c>
      <c r="V140" s="98">
        <v>9707710.9499999993</v>
      </c>
      <c r="W140" s="93">
        <v>40566998.259999998</v>
      </c>
    </row>
    <row r="141" spans="1:23" x14ac:dyDescent="0.25">
      <c r="A141" s="69">
        <v>423</v>
      </c>
      <c r="B141" s="69" t="s">
        <v>148</v>
      </c>
      <c r="C141" s="8">
        <v>1493</v>
      </c>
      <c r="D141" s="10">
        <v>270</v>
      </c>
      <c r="E141" s="10">
        <v>1688</v>
      </c>
      <c r="F141" s="10">
        <v>815</v>
      </c>
      <c r="G141" s="10">
        <v>767</v>
      </c>
      <c r="H141" s="10">
        <v>10892</v>
      </c>
      <c r="I141" s="10">
        <v>2045</v>
      </c>
      <c r="J141" s="10">
        <v>1057</v>
      </c>
      <c r="K141" s="10">
        <v>391</v>
      </c>
      <c r="L141" s="15">
        <v>19418</v>
      </c>
      <c r="N141" s="98">
        <v>12442064.800000001</v>
      </c>
      <c r="O141" s="98">
        <v>2387529</v>
      </c>
      <c r="P141" s="98">
        <v>12509751.119999999</v>
      </c>
      <c r="Q141" s="98">
        <v>10373483</v>
      </c>
      <c r="R141" s="98">
        <v>3127128.0300000003</v>
      </c>
      <c r="S141" s="98">
        <v>11176607.960000001</v>
      </c>
      <c r="T141" s="98">
        <v>4220409.6500000004</v>
      </c>
      <c r="U141" s="98">
        <v>5979036.7699999996</v>
      </c>
      <c r="V141" s="98">
        <v>7516267.2899999991</v>
      </c>
      <c r="W141" s="93">
        <v>69732277.620000005</v>
      </c>
    </row>
    <row r="142" spans="1:23" x14ac:dyDescent="0.25">
      <c r="A142" s="68">
        <v>425</v>
      </c>
      <c r="B142" s="69" t="s">
        <v>149</v>
      </c>
      <c r="C142" s="8">
        <v>1253</v>
      </c>
      <c r="D142" s="10">
        <v>253</v>
      </c>
      <c r="E142" s="10">
        <v>1481</v>
      </c>
      <c r="F142" s="10">
        <v>645</v>
      </c>
      <c r="G142" s="10">
        <v>481</v>
      </c>
      <c r="H142" s="10">
        <v>4951</v>
      </c>
      <c r="I142" s="10">
        <v>534</v>
      </c>
      <c r="J142" s="10">
        <v>286</v>
      </c>
      <c r="K142" s="10">
        <v>116</v>
      </c>
      <c r="L142" s="15">
        <v>10000</v>
      </c>
      <c r="N142" s="98">
        <v>10442000.800000001</v>
      </c>
      <c r="O142" s="98">
        <v>2237203.1</v>
      </c>
      <c r="P142" s="98">
        <v>10975676.189999999</v>
      </c>
      <c r="Q142" s="98">
        <v>8209689.0000000009</v>
      </c>
      <c r="R142" s="98">
        <v>1961080.29</v>
      </c>
      <c r="S142" s="98">
        <v>5080369.6300000008</v>
      </c>
      <c r="T142" s="98">
        <v>1102053.18</v>
      </c>
      <c r="U142" s="98">
        <v>1617790.46</v>
      </c>
      <c r="V142" s="98">
        <v>2229890.04</v>
      </c>
      <c r="W142" s="93">
        <v>43855752.690000005</v>
      </c>
    </row>
    <row r="143" spans="1:23" x14ac:dyDescent="0.25">
      <c r="A143" s="68">
        <v>426</v>
      </c>
      <c r="B143" s="69" t="s">
        <v>150</v>
      </c>
      <c r="C143" s="8">
        <v>911</v>
      </c>
      <c r="D143" s="10">
        <v>169</v>
      </c>
      <c r="E143" s="10">
        <v>946</v>
      </c>
      <c r="F143" s="10">
        <v>433</v>
      </c>
      <c r="G143" s="10">
        <v>446</v>
      </c>
      <c r="H143" s="10">
        <v>6924</v>
      </c>
      <c r="I143" s="10">
        <v>1457</v>
      </c>
      <c r="J143" s="10">
        <v>724</v>
      </c>
      <c r="K143" s="10">
        <v>291</v>
      </c>
      <c r="L143" s="15">
        <v>12301</v>
      </c>
      <c r="N143" s="98">
        <v>7591909.6000000006</v>
      </c>
      <c r="O143" s="98">
        <v>1494416.3</v>
      </c>
      <c r="P143" s="98">
        <v>7010796.54</v>
      </c>
      <c r="Q143" s="98">
        <v>5511310.6000000006</v>
      </c>
      <c r="R143" s="98">
        <v>1818382.1400000001</v>
      </c>
      <c r="S143" s="98">
        <v>7104924.120000001</v>
      </c>
      <c r="T143" s="98">
        <v>3006912.89</v>
      </c>
      <c r="U143" s="98">
        <v>4095385.6399999997</v>
      </c>
      <c r="V143" s="98">
        <v>5593948.29</v>
      </c>
      <c r="W143" s="93">
        <v>43227986.120000005</v>
      </c>
    </row>
    <row r="144" spans="1:23" x14ac:dyDescent="0.25">
      <c r="A144" s="68">
        <v>430</v>
      </c>
      <c r="B144" s="69" t="s">
        <v>151</v>
      </c>
      <c r="C144" s="8">
        <v>835</v>
      </c>
      <c r="D144" s="10">
        <v>151</v>
      </c>
      <c r="E144" s="10">
        <v>984</v>
      </c>
      <c r="F144" s="10">
        <v>523</v>
      </c>
      <c r="G144" s="10">
        <v>518</v>
      </c>
      <c r="H144" s="10">
        <v>8645</v>
      </c>
      <c r="I144" s="10">
        <v>2439</v>
      </c>
      <c r="J144" s="10">
        <v>1436</v>
      </c>
      <c r="K144" s="10">
        <v>736</v>
      </c>
      <c r="L144" s="15">
        <v>16267</v>
      </c>
      <c r="N144" s="98">
        <v>6958556</v>
      </c>
      <c r="O144" s="98">
        <v>1335247.7000000002</v>
      </c>
      <c r="P144" s="98">
        <v>7292414.1600000001</v>
      </c>
      <c r="Q144" s="98">
        <v>6656848.6000000006</v>
      </c>
      <c r="R144" s="98">
        <v>2111932.62</v>
      </c>
      <c r="S144" s="98">
        <v>8870893.8500000015</v>
      </c>
      <c r="T144" s="98">
        <v>5033535.03</v>
      </c>
      <c r="U144" s="98">
        <v>8122891.96</v>
      </c>
      <c r="V144" s="98">
        <v>14148267.84</v>
      </c>
      <c r="W144" s="93">
        <v>60530587.760000005</v>
      </c>
    </row>
    <row r="145" spans="1:23" x14ac:dyDescent="0.25">
      <c r="A145" s="68">
        <v>433</v>
      </c>
      <c r="B145" s="69" t="s">
        <v>152</v>
      </c>
      <c r="C145" s="8">
        <v>492</v>
      </c>
      <c r="D145" s="10">
        <v>89</v>
      </c>
      <c r="E145" s="10">
        <v>701</v>
      </c>
      <c r="F145" s="10">
        <v>324</v>
      </c>
      <c r="G145" s="10">
        <v>280</v>
      </c>
      <c r="H145" s="10">
        <v>4357</v>
      </c>
      <c r="I145" s="10">
        <v>1061</v>
      </c>
      <c r="J145" s="10">
        <v>591</v>
      </c>
      <c r="K145" s="10">
        <v>203</v>
      </c>
      <c r="L145" s="15">
        <v>8098</v>
      </c>
      <c r="N145" s="98">
        <v>4100131.2</v>
      </c>
      <c r="O145" s="98">
        <v>787000.3</v>
      </c>
      <c r="P145" s="98">
        <v>5195103.99</v>
      </c>
      <c r="Q145" s="98">
        <v>4123936.8000000003</v>
      </c>
      <c r="R145" s="98">
        <v>1141585.2</v>
      </c>
      <c r="S145" s="98">
        <v>4470848.41</v>
      </c>
      <c r="T145" s="98">
        <v>2189659.9700000002</v>
      </c>
      <c r="U145" s="98">
        <v>3343056.51</v>
      </c>
      <c r="V145" s="98">
        <v>3902307.57</v>
      </c>
      <c r="W145" s="93">
        <v>29253629.949999996</v>
      </c>
    </row>
    <row r="146" spans="1:23" x14ac:dyDescent="0.25">
      <c r="A146" s="68">
        <v>434</v>
      </c>
      <c r="B146" s="69" t="s">
        <v>153</v>
      </c>
      <c r="C146" s="8">
        <v>812</v>
      </c>
      <c r="D146" s="10">
        <v>150</v>
      </c>
      <c r="E146" s="10">
        <v>951</v>
      </c>
      <c r="F146" s="10">
        <v>473</v>
      </c>
      <c r="G146" s="10">
        <v>461</v>
      </c>
      <c r="H146" s="10">
        <v>8335</v>
      </c>
      <c r="I146" s="10">
        <v>2304</v>
      </c>
      <c r="J146" s="10">
        <v>1194</v>
      </c>
      <c r="K146" s="10">
        <v>528</v>
      </c>
      <c r="L146" s="15">
        <v>15208</v>
      </c>
      <c r="N146" s="98">
        <v>6766883.2000000002</v>
      </c>
      <c r="O146" s="98">
        <v>1326405</v>
      </c>
      <c r="P146" s="98">
        <v>7047851.4900000002</v>
      </c>
      <c r="Q146" s="98">
        <v>6020438.6000000006</v>
      </c>
      <c r="R146" s="98">
        <v>1879538.49</v>
      </c>
      <c r="S146" s="98">
        <v>8552793.5500000007</v>
      </c>
      <c r="T146" s="98">
        <v>4754926.08</v>
      </c>
      <c r="U146" s="98">
        <v>6753992.3399999999</v>
      </c>
      <c r="V146" s="98">
        <v>10149844.319999998</v>
      </c>
      <c r="W146" s="93">
        <v>53252673.07</v>
      </c>
    </row>
    <row r="147" spans="1:23" x14ac:dyDescent="0.25">
      <c r="A147" s="68">
        <v>435</v>
      </c>
      <c r="B147" s="69" t="s">
        <v>154</v>
      </c>
      <c r="C147" s="8">
        <v>32</v>
      </c>
      <c r="D147" s="10">
        <v>7</v>
      </c>
      <c r="E147" s="10">
        <v>31</v>
      </c>
      <c r="F147" s="10">
        <v>18</v>
      </c>
      <c r="G147" s="10">
        <v>21</v>
      </c>
      <c r="H147" s="10">
        <v>351</v>
      </c>
      <c r="I147" s="10">
        <v>141</v>
      </c>
      <c r="J147" s="10">
        <v>108</v>
      </c>
      <c r="K147" s="10">
        <v>47</v>
      </c>
      <c r="L147" s="15">
        <v>756</v>
      </c>
      <c r="N147" s="98">
        <v>266675.20000000001</v>
      </c>
      <c r="O147" s="98">
        <v>61898.900000000009</v>
      </c>
      <c r="P147" s="98">
        <v>229740.69</v>
      </c>
      <c r="Q147" s="98">
        <v>229107.6</v>
      </c>
      <c r="R147" s="98">
        <v>85618.89</v>
      </c>
      <c r="S147" s="98">
        <v>360171.63000000006</v>
      </c>
      <c r="T147" s="98">
        <v>290991.57</v>
      </c>
      <c r="U147" s="98">
        <v>610913.88</v>
      </c>
      <c r="V147" s="98">
        <v>903489.92999999993</v>
      </c>
      <c r="W147" s="93">
        <v>3038608.29</v>
      </c>
    </row>
    <row r="148" spans="1:23" x14ac:dyDescent="0.25">
      <c r="A148" s="68">
        <v>436</v>
      </c>
      <c r="B148" s="69" t="s">
        <v>155</v>
      </c>
      <c r="C148" s="8">
        <v>224</v>
      </c>
      <c r="D148" s="10">
        <v>45</v>
      </c>
      <c r="E148" s="10">
        <v>284</v>
      </c>
      <c r="F148" s="10">
        <v>108</v>
      </c>
      <c r="G148" s="10">
        <v>90</v>
      </c>
      <c r="H148" s="10">
        <v>1014</v>
      </c>
      <c r="I148" s="10">
        <v>187</v>
      </c>
      <c r="J148" s="10">
        <v>113</v>
      </c>
      <c r="K148" s="10">
        <v>40</v>
      </c>
      <c r="L148" s="15">
        <v>2105</v>
      </c>
      <c r="N148" s="98">
        <v>1866726.4000000001</v>
      </c>
      <c r="O148" s="98">
        <v>397921.50000000006</v>
      </c>
      <c r="P148" s="98">
        <v>2104721.16</v>
      </c>
      <c r="Q148" s="98">
        <v>1374645.6</v>
      </c>
      <c r="R148" s="98">
        <v>366938.10000000003</v>
      </c>
      <c r="S148" s="98">
        <v>1040495.8200000001</v>
      </c>
      <c r="T148" s="98">
        <v>385924.99</v>
      </c>
      <c r="U148" s="98">
        <v>639196.92999999993</v>
      </c>
      <c r="V148" s="98">
        <v>768927.6</v>
      </c>
      <c r="W148" s="93">
        <v>8945498.0999999996</v>
      </c>
    </row>
    <row r="149" spans="1:23" x14ac:dyDescent="0.25">
      <c r="A149" s="68">
        <v>440</v>
      </c>
      <c r="B149" s="69" t="s">
        <v>156</v>
      </c>
      <c r="C149" s="8">
        <v>642</v>
      </c>
      <c r="D149" s="10">
        <v>95</v>
      </c>
      <c r="E149" s="10">
        <v>603</v>
      </c>
      <c r="F149" s="10">
        <v>267</v>
      </c>
      <c r="G149" s="10">
        <v>260</v>
      </c>
      <c r="H149" s="10">
        <v>2563</v>
      </c>
      <c r="I149" s="10">
        <v>433</v>
      </c>
      <c r="J149" s="10">
        <v>218</v>
      </c>
      <c r="K149" s="10">
        <v>95</v>
      </c>
      <c r="L149" s="15">
        <v>5176</v>
      </c>
      <c r="N149" s="98">
        <v>5350171.2</v>
      </c>
      <c r="O149" s="98">
        <v>840056.50000000012</v>
      </c>
      <c r="P149" s="98">
        <v>4468826.97</v>
      </c>
      <c r="Q149" s="98">
        <v>3398429.4000000004</v>
      </c>
      <c r="R149" s="98">
        <v>1060043.4000000001</v>
      </c>
      <c r="S149" s="98">
        <v>2629971.1900000004</v>
      </c>
      <c r="T149" s="98">
        <v>893612.41</v>
      </c>
      <c r="U149" s="98">
        <v>1233140.98</v>
      </c>
      <c r="V149" s="98">
        <v>1826203.0499999998</v>
      </c>
      <c r="W149" s="93">
        <v>21700455.100000001</v>
      </c>
    </row>
    <row r="150" spans="1:23" x14ac:dyDescent="0.25">
      <c r="A150" s="68">
        <v>441</v>
      </c>
      <c r="B150" s="69" t="s">
        <v>157</v>
      </c>
      <c r="C150" s="8">
        <v>215</v>
      </c>
      <c r="D150" s="10">
        <v>48</v>
      </c>
      <c r="E150" s="10">
        <v>269</v>
      </c>
      <c r="F150" s="10">
        <v>144</v>
      </c>
      <c r="G150" s="10">
        <v>143</v>
      </c>
      <c r="H150" s="10">
        <v>2494</v>
      </c>
      <c r="I150" s="10">
        <v>783</v>
      </c>
      <c r="J150" s="10">
        <v>504</v>
      </c>
      <c r="K150" s="10">
        <v>231</v>
      </c>
      <c r="L150" s="15">
        <v>4831</v>
      </c>
      <c r="N150" s="98">
        <v>1791724</v>
      </c>
      <c r="O150" s="98">
        <v>424449.60000000003</v>
      </c>
      <c r="P150" s="98">
        <v>1993556.31</v>
      </c>
      <c r="Q150" s="98">
        <v>1832860.8</v>
      </c>
      <c r="R150" s="98">
        <v>583023.87</v>
      </c>
      <c r="S150" s="98">
        <v>2559168.2200000002</v>
      </c>
      <c r="T150" s="98">
        <v>1615931.91</v>
      </c>
      <c r="U150" s="98">
        <v>2850931.44</v>
      </c>
      <c r="V150" s="98">
        <v>4440556.8899999997</v>
      </c>
      <c r="W150" s="93">
        <v>18092203.039999999</v>
      </c>
    </row>
    <row r="151" spans="1:23" x14ac:dyDescent="0.25">
      <c r="A151" s="68">
        <v>444</v>
      </c>
      <c r="B151" s="69" t="s">
        <v>158</v>
      </c>
      <c r="C151" s="8">
        <v>2824</v>
      </c>
      <c r="D151" s="10">
        <v>577</v>
      </c>
      <c r="E151" s="10">
        <v>3473</v>
      </c>
      <c r="F151" s="10">
        <v>1792</v>
      </c>
      <c r="G151" s="10">
        <v>1752</v>
      </c>
      <c r="H151" s="10">
        <v>26534</v>
      </c>
      <c r="I151" s="10">
        <v>5959</v>
      </c>
      <c r="J151" s="10">
        <v>3143</v>
      </c>
      <c r="K151" s="10">
        <v>1095</v>
      </c>
      <c r="L151" s="15">
        <v>47149</v>
      </c>
      <c r="N151" s="98">
        <v>23534086.400000002</v>
      </c>
      <c r="O151" s="98">
        <v>5102237.9000000004</v>
      </c>
      <c r="P151" s="98">
        <v>25738368.27</v>
      </c>
      <c r="Q151" s="98">
        <v>22808934.400000002</v>
      </c>
      <c r="R151" s="98">
        <v>7143061.6800000006</v>
      </c>
      <c r="S151" s="98">
        <v>27227333.420000002</v>
      </c>
      <c r="T151" s="98">
        <v>12298005.43</v>
      </c>
      <c r="U151" s="98">
        <v>17778725.23</v>
      </c>
      <c r="V151" s="98">
        <v>21049393.049999997</v>
      </c>
      <c r="W151" s="93">
        <v>162680145.78000003</v>
      </c>
    </row>
    <row r="152" spans="1:23" x14ac:dyDescent="0.25">
      <c r="A152" s="68">
        <v>445</v>
      </c>
      <c r="B152" s="69" t="s">
        <v>159</v>
      </c>
      <c r="C152" s="8">
        <v>884</v>
      </c>
      <c r="D152" s="10">
        <v>178</v>
      </c>
      <c r="E152" s="10">
        <v>1036</v>
      </c>
      <c r="F152" s="10">
        <v>550</v>
      </c>
      <c r="G152" s="10">
        <v>581</v>
      </c>
      <c r="H152" s="10">
        <v>8222</v>
      </c>
      <c r="I152" s="10">
        <v>2257</v>
      </c>
      <c r="J152" s="10">
        <v>1164</v>
      </c>
      <c r="K152" s="10">
        <v>526</v>
      </c>
      <c r="L152" s="15">
        <v>15398</v>
      </c>
      <c r="N152" s="98">
        <v>7366902.4000000004</v>
      </c>
      <c r="O152" s="98">
        <v>1574000.6</v>
      </c>
      <c r="P152" s="98">
        <v>7677785.6399999997</v>
      </c>
      <c r="Q152" s="98">
        <v>7000510</v>
      </c>
      <c r="R152" s="98">
        <v>2368789.29</v>
      </c>
      <c r="S152" s="98">
        <v>8436840.8600000013</v>
      </c>
      <c r="T152" s="98">
        <v>4657928.8899999997</v>
      </c>
      <c r="U152" s="98">
        <v>6584294.04</v>
      </c>
      <c r="V152" s="98">
        <v>10111397.939999999</v>
      </c>
      <c r="W152" s="93">
        <v>55778449.659999996</v>
      </c>
    </row>
    <row r="153" spans="1:23" x14ac:dyDescent="0.25">
      <c r="A153" s="68">
        <v>475</v>
      </c>
      <c r="B153" s="69" t="s">
        <v>160</v>
      </c>
      <c r="C153" s="8">
        <v>331</v>
      </c>
      <c r="D153" s="10">
        <v>52</v>
      </c>
      <c r="E153" s="10">
        <v>363</v>
      </c>
      <c r="F153" s="10">
        <v>156</v>
      </c>
      <c r="G153" s="10">
        <v>166</v>
      </c>
      <c r="H153" s="10">
        <v>2960</v>
      </c>
      <c r="I153" s="10">
        <v>764</v>
      </c>
      <c r="J153" s="10">
        <v>482</v>
      </c>
      <c r="K153" s="10">
        <v>243</v>
      </c>
      <c r="L153" s="15">
        <v>5517</v>
      </c>
      <c r="N153" s="98">
        <v>2758421.6</v>
      </c>
      <c r="O153" s="98">
        <v>459820.4</v>
      </c>
      <c r="P153" s="98">
        <v>2690189.37</v>
      </c>
      <c r="Q153" s="98">
        <v>1985599.2000000002</v>
      </c>
      <c r="R153" s="98">
        <v>676796.94000000006</v>
      </c>
      <c r="S153" s="98">
        <v>3037344.8000000003</v>
      </c>
      <c r="T153" s="98">
        <v>1576720.28</v>
      </c>
      <c r="U153" s="98">
        <v>2726486.02</v>
      </c>
      <c r="V153" s="98">
        <v>4671235.17</v>
      </c>
      <c r="W153" s="93">
        <v>20582613.780000001</v>
      </c>
    </row>
    <row r="154" spans="1:23" x14ac:dyDescent="0.25">
      <c r="A154" s="68">
        <v>480</v>
      </c>
      <c r="B154" s="69" t="s">
        <v>161</v>
      </c>
      <c r="C154" s="8">
        <v>143</v>
      </c>
      <c r="D154" s="10">
        <v>21</v>
      </c>
      <c r="E154" s="10">
        <v>125</v>
      </c>
      <c r="F154" s="10">
        <v>58</v>
      </c>
      <c r="G154" s="10">
        <v>70</v>
      </c>
      <c r="H154" s="10">
        <v>1076</v>
      </c>
      <c r="I154" s="10">
        <v>294</v>
      </c>
      <c r="J154" s="10">
        <v>160</v>
      </c>
      <c r="K154" s="10">
        <v>74</v>
      </c>
      <c r="L154" s="15">
        <v>2021</v>
      </c>
      <c r="N154" s="98">
        <v>1191704.8</v>
      </c>
      <c r="O154" s="98">
        <v>185696.7</v>
      </c>
      <c r="P154" s="98">
        <v>926373.75</v>
      </c>
      <c r="Q154" s="98">
        <v>738235.60000000009</v>
      </c>
      <c r="R154" s="98">
        <v>285396.3</v>
      </c>
      <c r="S154" s="98">
        <v>1104115.8800000001</v>
      </c>
      <c r="T154" s="98">
        <v>606748.38</v>
      </c>
      <c r="U154" s="98">
        <v>905057.6</v>
      </c>
      <c r="V154" s="98">
        <v>1422516.0599999998</v>
      </c>
      <c r="W154" s="93">
        <v>7365845.0699999994</v>
      </c>
    </row>
    <row r="155" spans="1:23" x14ac:dyDescent="0.25">
      <c r="A155" s="68">
        <v>481</v>
      </c>
      <c r="B155" s="69" t="s">
        <v>162</v>
      </c>
      <c r="C155" s="8">
        <v>726</v>
      </c>
      <c r="D155" s="10">
        <v>170</v>
      </c>
      <c r="E155" s="10">
        <v>894</v>
      </c>
      <c r="F155" s="10">
        <v>401</v>
      </c>
      <c r="G155" s="10">
        <v>409</v>
      </c>
      <c r="H155" s="10">
        <v>5424</v>
      </c>
      <c r="I155" s="10">
        <v>1024</v>
      </c>
      <c r="J155" s="10">
        <v>462</v>
      </c>
      <c r="K155" s="10">
        <v>165</v>
      </c>
      <c r="L155" s="15">
        <v>9675</v>
      </c>
      <c r="N155" s="98">
        <v>6050193.6000000006</v>
      </c>
      <c r="O155" s="98">
        <v>1503259.0000000002</v>
      </c>
      <c r="P155" s="98">
        <v>6625425.0599999996</v>
      </c>
      <c r="Q155" s="98">
        <v>5104008.2</v>
      </c>
      <c r="R155" s="98">
        <v>1667529.81</v>
      </c>
      <c r="S155" s="98">
        <v>5565729.120000001</v>
      </c>
      <c r="T155" s="98">
        <v>2113300.48</v>
      </c>
      <c r="U155" s="98">
        <v>2613353.8199999998</v>
      </c>
      <c r="V155" s="98">
        <v>3171826.3499999996</v>
      </c>
      <c r="W155" s="93">
        <v>34414625.439999998</v>
      </c>
    </row>
    <row r="156" spans="1:23" x14ac:dyDescent="0.25">
      <c r="A156" s="68">
        <v>483</v>
      </c>
      <c r="B156" s="69" t="s">
        <v>163</v>
      </c>
      <c r="C156" s="8">
        <v>127</v>
      </c>
      <c r="D156" s="10">
        <v>11</v>
      </c>
      <c r="E156" s="10">
        <v>95</v>
      </c>
      <c r="F156" s="10">
        <v>54</v>
      </c>
      <c r="G156" s="10">
        <v>52</v>
      </c>
      <c r="H156" s="10">
        <v>540</v>
      </c>
      <c r="I156" s="10">
        <v>136</v>
      </c>
      <c r="J156" s="10">
        <v>80</v>
      </c>
      <c r="K156" s="10">
        <v>36</v>
      </c>
      <c r="L156" s="15">
        <v>1131</v>
      </c>
      <c r="N156" s="98">
        <v>1058367.2</v>
      </c>
      <c r="O156" s="98">
        <v>97269.700000000012</v>
      </c>
      <c r="P156" s="98">
        <v>704044.04999999993</v>
      </c>
      <c r="Q156" s="98">
        <v>687322.8</v>
      </c>
      <c r="R156" s="98">
        <v>212008.68</v>
      </c>
      <c r="S156" s="98">
        <v>554110.20000000007</v>
      </c>
      <c r="T156" s="98">
        <v>280672.71999999997</v>
      </c>
      <c r="U156" s="98">
        <v>452528.8</v>
      </c>
      <c r="V156" s="98">
        <v>692034.84</v>
      </c>
      <c r="W156" s="93">
        <v>4738358.99</v>
      </c>
    </row>
    <row r="157" spans="1:23" x14ac:dyDescent="0.25">
      <c r="A157" s="68">
        <v>484</v>
      </c>
      <c r="B157" s="69" t="s">
        <v>164</v>
      </c>
      <c r="C157" s="8">
        <v>173</v>
      </c>
      <c r="D157" s="10">
        <v>26</v>
      </c>
      <c r="E157" s="10">
        <v>175</v>
      </c>
      <c r="F157" s="10">
        <v>99</v>
      </c>
      <c r="G157" s="10">
        <v>86</v>
      </c>
      <c r="H157" s="10">
        <v>1575</v>
      </c>
      <c r="I157" s="10">
        <v>502</v>
      </c>
      <c r="J157" s="10">
        <v>350</v>
      </c>
      <c r="K157" s="10">
        <v>183</v>
      </c>
      <c r="L157" s="15">
        <v>3169</v>
      </c>
      <c r="N157" s="98">
        <v>1441712.8</v>
      </c>
      <c r="O157" s="98">
        <v>229910.2</v>
      </c>
      <c r="P157" s="98">
        <v>1296923.25</v>
      </c>
      <c r="Q157" s="98">
        <v>1260091.8</v>
      </c>
      <c r="R157" s="98">
        <v>350629.74</v>
      </c>
      <c r="S157" s="98">
        <v>1616154.7500000002</v>
      </c>
      <c r="T157" s="98">
        <v>1036012.54</v>
      </c>
      <c r="U157" s="98">
        <v>1979813.5</v>
      </c>
      <c r="V157" s="98">
        <v>3517843.7699999996</v>
      </c>
      <c r="W157" s="93">
        <v>12729092.35</v>
      </c>
    </row>
    <row r="158" spans="1:23" x14ac:dyDescent="0.25">
      <c r="A158" s="68">
        <v>489</v>
      </c>
      <c r="B158" s="69" t="s">
        <v>165</v>
      </c>
      <c r="C158" s="8">
        <v>69</v>
      </c>
      <c r="D158" s="10">
        <v>15</v>
      </c>
      <c r="E158" s="10">
        <v>107</v>
      </c>
      <c r="F158" s="10">
        <v>64</v>
      </c>
      <c r="G158" s="10">
        <v>62</v>
      </c>
      <c r="H158" s="10">
        <v>1025</v>
      </c>
      <c r="I158" s="10">
        <v>339</v>
      </c>
      <c r="J158" s="10">
        <v>249</v>
      </c>
      <c r="K158" s="10">
        <v>104</v>
      </c>
      <c r="L158" s="15">
        <v>2034</v>
      </c>
      <c r="N158" s="98">
        <v>575018.4</v>
      </c>
      <c r="O158" s="98">
        <v>132640.5</v>
      </c>
      <c r="P158" s="98">
        <v>792975.92999999993</v>
      </c>
      <c r="Q158" s="98">
        <v>814604.80000000005</v>
      </c>
      <c r="R158" s="98">
        <v>252779.58000000002</v>
      </c>
      <c r="S158" s="98">
        <v>1051783.25</v>
      </c>
      <c r="T158" s="98">
        <v>699618.03</v>
      </c>
      <c r="U158" s="98">
        <v>1408495.89</v>
      </c>
      <c r="V158" s="98">
        <v>1999211.7599999998</v>
      </c>
      <c r="W158" s="93">
        <v>7727128.1399999997</v>
      </c>
    </row>
    <row r="159" spans="1:23" x14ac:dyDescent="0.25">
      <c r="A159" s="68">
        <v>491</v>
      </c>
      <c r="B159" s="69" t="s">
        <v>166</v>
      </c>
      <c r="C159" s="8">
        <v>2987</v>
      </c>
      <c r="D159" s="10">
        <v>527</v>
      </c>
      <c r="E159" s="10">
        <v>3267</v>
      </c>
      <c r="F159" s="10">
        <v>1653</v>
      </c>
      <c r="G159" s="10">
        <v>1801</v>
      </c>
      <c r="H159" s="10">
        <v>31046</v>
      </c>
      <c r="I159" s="10">
        <v>7330</v>
      </c>
      <c r="J159" s="10">
        <v>4230</v>
      </c>
      <c r="K159" s="10">
        <v>1676</v>
      </c>
      <c r="L159" s="15">
        <v>54517</v>
      </c>
      <c r="N159" s="98">
        <v>24892463.199999999</v>
      </c>
      <c r="O159" s="98">
        <v>4660102.9000000004</v>
      </c>
      <c r="P159" s="98">
        <v>24211704.329999998</v>
      </c>
      <c r="Q159" s="98">
        <v>21039714.600000001</v>
      </c>
      <c r="R159" s="98">
        <v>7342839.0899999999</v>
      </c>
      <c r="S159" s="98">
        <v>31857231.980000004</v>
      </c>
      <c r="T159" s="98">
        <v>15127434.1</v>
      </c>
      <c r="U159" s="98">
        <v>23927460.299999997</v>
      </c>
      <c r="V159" s="98">
        <v>32218066.439999998</v>
      </c>
      <c r="W159" s="93">
        <v>185277016.94</v>
      </c>
    </row>
    <row r="160" spans="1:23" x14ac:dyDescent="0.25">
      <c r="A160" s="68">
        <v>494</v>
      </c>
      <c r="B160" s="69" t="s">
        <v>167</v>
      </c>
      <c r="C160" s="8">
        <v>852</v>
      </c>
      <c r="D160" s="10">
        <v>150</v>
      </c>
      <c r="E160" s="10">
        <v>924</v>
      </c>
      <c r="F160" s="10">
        <v>481</v>
      </c>
      <c r="G160" s="10">
        <v>382</v>
      </c>
      <c r="H160" s="10">
        <v>4730</v>
      </c>
      <c r="I160" s="10">
        <v>789</v>
      </c>
      <c r="J160" s="10">
        <v>469</v>
      </c>
      <c r="K160" s="10">
        <v>218</v>
      </c>
      <c r="L160" s="15">
        <v>8995</v>
      </c>
      <c r="N160" s="98">
        <v>7100227.2000000002</v>
      </c>
      <c r="O160" s="98">
        <v>1326405</v>
      </c>
      <c r="P160" s="98">
        <v>6847754.7599999998</v>
      </c>
      <c r="Q160" s="98">
        <v>6122264.2000000002</v>
      </c>
      <c r="R160" s="98">
        <v>1557448.3800000001</v>
      </c>
      <c r="S160" s="98">
        <v>4853594.9000000004</v>
      </c>
      <c r="T160" s="98">
        <v>1628314.53</v>
      </c>
      <c r="U160" s="98">
        <v>2652950.09</v>
      </c>
      <c r="V160" s="98">
        <v>4190655.42</v>
      </c>
      <c r="W160" s="93">
        <v>36279614.479999997</v>
      </c>
    </row>
    <row r="161" spans="1:23" x14ac:dyDescent="0.25">
      <c r="A161" s="68">
        <v>495</v>
      </c>
      <c r="B161" s="69" t="s">
        <v>168</v>
      </c>
      <c r="C161" s="8">
        <v>74</v>
      </c>
      <c r="D161" s="10">
        <v>18</v>
      </c>
      <c r="E161" s="10">
        <v>113</v>
      </c>
      <c r="F161" s="10">
        <v>52</v>
      </c>
      <c r="G161" s="10">
        <v>56</v>
      </c>
      <c r="H161" s="10">
        <v>812</v>
      </c>
      <c r="I161" s="10">
        <v>248</v>
      </c>
      <c r="J161" s="10">
        <v>193</v>
      </c>
      <c r="K161" s="10">
        <v>97</v>
      </c>
      <c r="L161" s="15">
        <v>1663</v>
      </c>
      <c r="N161" s="98">
        <v>616686.4</v>
      </c>
      <c r="O161" s="98">
        <v>159168.6</v>
      </c>
      <c r="P161" s="98">
        <v>837441.87</v>
      </c>
      <c r="Q161" s="98">
        <v>661866.4</v>
      </c>
      <c r="R161" s="98">
        <v>228317.04</v>
      </c>
      <c r="S161" s="98">
        <v>833217.56</v>
      </c>
      <c r="T161" s="98">
        <v>511814.96</v>
      </c>
      <c r="U161" s="98">
        <v>1091725.73</v>
      </c>
      <c r="V161" s="98">
        <v>1864649.43</v>
      </c>
      <c r="W161" s="93">
        <v>6804887.9900000002</v>
      </c>
    </row>
    <row r="162" spans="1:23" x14ac:dyDescent="0.25">
      <c r="A162" s="68">
        <v>498</v>
      </c>
      <c r="B162" s="69" t="s">
        <v>169</v>
      </c>
      <c r="C162" s="8">
        <v>128</v>
      </c>
      <c r="D162" s="10">
        <v>33</v>
      </c>
      <c r="E162" s="10">
        <v>152</v>
      </c>
      <c r="F162" s="10">
        <v>70</v>
      </c>
      <c r="G162" s="10">
        <v>68</v>
      </c>
      <c r="H162" s="10">
        <v>1308</v>
      </c>
      <c r="I162" s="10">
        <v>335</v>
      </c>
      <c r="J162" s="10">
        <v>189</v>
      </c>
      <c r="K162" s="10">
        <v>67</v>
      </c>
      <c r="L162" s="15">
        <v>2350</v>
      </c>
      <c r="N162" s="98">
        <v>1066700.8</v>
      </c>
      <c r="O162" s="98">
        <v>291809.10000000003</v>
      </c>
      <c r="P162" s="98">
        <v>1126470.48</v>
      </c>
      <c r="Q162" s="98">
        <v>890974</v>
      </c>
      <c r="R162" s="98">
        <v>277242.12</v>
      </c>
      <c r="S162" s="98">
        <v>1342178.04</v>
      </c>
      <c r="T162" s="98">
        <v>691362.95</v>
      </c>
      <c r="U162" s="98">
        <v>1069099.29</v>
      </c>
      <c r="V162" s="98">
        <v>1287953.73</v>
      </c>
      <c r="W162" s="93">
        <v>8043790.5099999998</v>
      </c>
    </row>
    <row r="163" spans="1:23" x14ac:dyDescent="0.25">
      <c r="A163" s="68">
        <v>499</v>
      </c>
      <c r="B163" s="69" t="s">
        <v>170</v>
      </c>
      <c r="C163" s="8">
        <v>1585</v>
      </c>
      <c r="D163" s="10">
        <v>296</v>
      </c>
      <c r="E163" s="10">
        <v>1564</v>
      </c>
      <c r="F163" s="10">
        <v>689</v>
      </c>
      <c r="G163" s="10">
        <v>660</v>
      </c>
      <c r="H163" s="10">
        <v>10612</v>
      </c>
      <c r="I163" s="10">
        <v>2176</v>
      </c>
      <c r="J163" s="10">
        <v>1197</v>
      </c>
      <c r="K163" s="10">
        <v>601</v>
      </c>
      <c r="L163" s="15">
        <v>19380</v>
      </c>
      <c r="N163" s="98">
        <v>13208756</v>
      </c>
      <c r="O163" s="98">
        <v>2617439.2000000002</v>
      </c>
      <c r="P163" s="98">
        <v>11590788.359999999</v>
      </c>
      <c r="Q163" s="98">
        <v>8769729.8000000007</v>
      </c>
      <c r="R163" s="98">
        <v>2690879.4</v>
      </c>
      <c r="S163" s="98">
        <v>10889291.560000001</v>
      </c>
      <c r="T163" s="98">
        <v>4490763.5199999996</v>
      </c>
      <c r="U163" s="98">
        <v>6770962.1699999999</v>
      </c>
      <c r="V163" s="98">
        <v>11553137.189999999</v>
      </c>
      <c r="W163" s="93">
        <v>72581747.200000003</v>
      </c>
    </row>
    <row r="164" spans="1:23" x14ac:dyDescent="0.25">
      <c r="A164" s="68">
        <v>500</v>
      </c>
      <c r="B164" s="69" t="s">
        <v>171</v>
      </c>
      <c r="C164" s="8">
        <v>814</v>
      </c>
      <c r="D164" s="10">
        <v>152</v>
      </c>
      <c r="E164" s="10">
        <v>940</v>
      </c>
      <c r="F164" s="10">
        <v>445</v>
      </c>
      <c r="G164" s="10">
        <v>402</v>
      </c>
      <c r="H164" s="10">
        <v>5576</v>
      </c>
      <c r="I164" s="10">
        <v>978</v>
      </c>
      <c r="J164" s="10">
        <v>486</v>
      </c>
      <c r="K164" s="10">
        <v>148</v>
      </c>
      <c r="L164" s="15">
        <v>9941</v>
      </c>
      <c r="N164" s="98">
        <v>6783550.4000000004</v>
      </c>
      <c r="O164" s="98">
        <v>1344090.4000000001</v>
      </c>
      <c r="P164" s="98">
        <v>6966330.5999999996</v>
      </c>
      <c r="Q164" s="98">
        <v>5664049</v>
      </c>
      <c r="R164" s="98">
        <v>1638990.1800000002</v>
      </c>
      <c r="S164" s="98">
        <v>5721700.8800000008</v>
      </c>
      <c r="T164" s="98">
        <v>2018367.06</v>
      </c>
      <c r="U164" s="98">
        <v>2749112.46</v>
      </c>
      <c r="V164" s="98">
        <v>2845032.1199999996</v>
      </c>
      <c r="W164" s="93">
        <v>35731223.100000001</v>
      </c>
    </row>
    <row r="165" spans="1:23" x14ac:dyDescent="0.25">
      <c r="A165" s="68">
        <v>503</v>
      </c>
      <c r="B165" s="69" t="s">
        <v>172</v>
      </c>
      <c r="C165" s="8">
        <v>439</v>
      </c>
      <c r="D165" s="10">
        <v>80</v>
      </c>
      <c r="E165" s="10">
        <v>525</v>
      </c>
      <c r="F165" s="10">
        <v>272</v>
      </c>
      <c r="G165" s="10">
        <v>303</v>
      </c>
      <c r="H165" s="10">
        <v>4319</v>
      </c>
      <c r="I165" s="10">
        <v>1060</v>
      </c>
      <c r="J165" s="10">
        <v>570</v>
      </c>
      <c r="K165" s="10">
        <v>274</v>
      </c>
      <c r="L165" s="15">
        <v>7842</v>
      </c>
      <c r="N165" s="98">
        <v>3658450.4000000004</v>
      </c>
      <c r="O165" s="98">
        <v>707416</v>
      </c>
      <c r="P165" s="98">
        <v>3890769.75</v>
      </c>
      <c r="Q165" s="98">
        <v>3462070.4000000004</v>
      </c>
      <c r="R165" s="98">
        <v>1235358.27</v>
      </c>
      <c r="S165" s="98">
        <v>4431855.4700000007</v>
      </c>
      <c r="T165" s="98">
        <v>2187596.2000000002</v>
      </c>
      <c r="U165" s="98">
        <v>3224267.6999999997</v>
      </c>
      <c r="V165" s="98">
        <v>5267154.0599999996</v>
      </c>
      <c r="W165" s="93">
        <v>28064938.249999996</v>
      </c>
    </row>
    <row r="166" spans="1:23" x14ac:dyDescent="0.25">
      <c r="A166" s="68">
        <v>504</v>
      </c>
      <c r="B166" s="69" t="s">
        <v>173</v>
      </c>
      <c r="C166" s="8">
        <v>125</v>
      </c>
      <c r="D166" s="10">
        <v>23</v>
      </c>
      <c r="E166" s="10">
        <v>146</v>
      </c>
      <c r="F166" s="10">
        <v>52</v>
      </c>
      <c r="G166" s="10">
        <v>56</v>
      </c>
      <c r="H166" s="10">
        <v>1053</v>
      </c>
      <c r="I166" s="10">
        <v>299</v>
      </c>
      <c r="J166" s="10">
        <v>166</v>
      </c>
      <c r="K166" s="10">
        <v>66</v>
      </c>
      <c r="L166" s="15">
        <v>1986</v>
      </c>
      <c r="N166" s="98">
        <v>1041700</v>
      </c>
      <c r="O166" s="98">
        <v>203382.1</v>
      </c>
      <c r="P166" s="98">
        <v>1082004.54</v>
      </c>
      <c r="Q166" s="98">
        <v>661866.4</v>
      </c>
      <c r="R166" s="98">
        <v>228317.04</v>
      </c>
      <c r="S166" s="98">
        <v>1080514.8900000001</v>
      </c>
      <c r="T166" s="98">
        <v>617067.23</v>
      </c>
      <c r="U166" s="98">
        <v>938997.25999999989</v>
      </c>
      <c r="V166" s="98">
        <v>1268730.5399999998</v>
      </c>
      <c r="W166" s="93">
        <v>7122580.0000000009</v>
      </c>
    </row>
    <row r="167" spans="1:23" x14ac:dyDescent="0.25">
      <c r="A167" s="68">
        <v>505</v>
      </c>
      <c r="B167" s="69" t="s">
        <v>174</v>
      </c>
      <c r="C167" s="8">
        <v>1603</v>
      </c>
      <c r="D167" s="10">
        <v>288</v>
      </c>
      <c r="E167" s="10">
        <v>1902</v>
      </c>
      <c r="F167" s="10">
        <v>869</v>
      </c>
      <c r="G167" s="10">
        <v>863</v>
      </c>
      <c r="H167" s="10">
        <v>11735</v>
      </c>
      <c r="I167" s="10">
        <v>2160</v>
      </c>
      <c r="J167" s="10">
        <v>1051</v>
      </c>
      <c r="K167" s="10">
        <v>382</v>
      </c>
      <c r="L167" s="15">
        <v>20853</v>
      </c>
      <c r="N167" s="98">
        <v>13358760.800000001</v>
      </c>
      <c r="O167" s="98">
        <v>2546697.6</v>
      </c>
      <c r="P167" s="98">
        <v>14095702.98</v>
      </c>
      <c r="Q167" s="98">
        <v>11060805.800000001</v>
      </c>
      <c r="R167" s="98">
        <v>3518528.67</v>
      </c>
      <c r="S167" s="98">
        <v>12041635.550000001</v>
      </c>
      <c r="T167" s="98">
        <v>4457743.2</v>
      </c>
      <c r="U167" s="98">
        <v>5945097.1099999994</v>
      </c>
      <c r="V167" s="98">
        <v>7343258.5799999991</v>
      </c>
      <c r="W167" s="93">
        <v>74368230.290000007</v>
      </c>
    </row>
    <row r="168" spans="1:23" x14ac:dyDescent="0.25">
      <c r="A168" s="68">
        <v>507</v>
      </c>
      <c r="B168" s="69" t="s">
        <v>175</v>
      </c>
      <c r="C168" s="8">
        <v>263</v>
      </c>
      <c r="D168" s="10">
        <v>47</v>
      </c>
      <c r="E168" s="10">
        <v>316</v>
      </c>
      <c r="F168" s="10">
        <v>190</v>
      </c>
      <c r="G168" s="10">
        <v>165</v>
      </c>
      <c r="H168" s="10">
        <v>3103</v>
      </c>
      <c r="I168" s="10">
        <v>1108</v>
      </c>
      <c r="J168" s="10">
        <v>647</v>
      </c>
      <c r="K168" s="10">
        <v>258</v>
      </c>
      <c r="L168" s="15">
        <v>6097</v>
      </c>
      <c r="N168" s="98">
        <v>2191736.8000000003</v>
      </c>
      <c r="O168" s="98">
        <v>415606.9</v>
      </c>
      <c r="P168" s="98">
        <v>2341872.84</v>
      </c>
      <c r="Q168" s="98">
        <v>2418358</v>
      </c>
      <c r="R168" s="98">
        <v>672719.85</v>
      </c>
      <c r="S168" s="98">
        <v>3184081.39</v>
      </c>
      <c r="T168" s="98">
        <v>2286657.16</v>
      </c>
      <c r="U168" s="98">
        <v>3659826.67</v>
      </c>
      <c r="V168" s="98">
        <v>4959583.0199999996</v>
      </c>
      <c r="W168" s="93">
        <v>22130442.629999999</v>
      </c>
    </row>
    <row r="169" spans="1:23" x14ac:dyDescent="0.25">
      <c r="A169" s="68">
        <v>508</v>
      </c>
      <c r="B169" s="69" t="s">
        <v>176</v>
      </c>
      <c r="C169" s="8">
        <v>455</v>
      </c>
      <c r="D169" s="10">
        <v>81</v>
      </c>
      <c r="E169" s="10">
        <v>570</v>
      </c>
      <c r="F169" s="10">
        <v>323</v>
      </c>
      <c r="G169" s="10">
        <v>351</v>
      </c>
      <c r="H169" s="10">
        <v>5391</v>
      </c>
      <c r="I169" s="10">
        <v>1748</v>
      </c>
      <c r="J169" s="10">
        <v>1028</v>
      </c>
      <c r="K169" s="10">
        <v>501</v>
      </c>
      <c r="L169" s="15">
        <v>10448</v>
      </c>
      <c r="N169" s="98">
        <v>3791788</v>
      </c>
      <c r="O169" s="98">
        <v>716258.70000000007</v>
      </c>
      <c r="P169" s="98">
        <v>4224264.3</v>
      </c>
      <c r="Q169" s="98">
        <v>4111208.6</v>
      </c>
      <c r="R169" s="98">
        <v>1431058.59</v>
      </c>
      <c r="S169" s="98">
        <v>5531866.830000001</v>
      </c>
      <c r="T169" s="98">
        <v>3607469.96</v>
      </c>
      <c r="U169" s="98">
        <v>5814995.0800000001</v>
      </c>
      <c r="V169" s="98">
        <v>9630818.1899999995</v>
      </c>
      <c r="W169" s="93">
        <v>38859728.25</v>
      </c>
    </row>
    <row r="170" spans="1:23" x14ac:dyDescent="0.25">
      <c r="A170" s="68">
        <v>529</v>
      </c>
      <c r="B170" s="69" t="s">
        <v>177</v>
      </c>
      <c r="C170" s="8">
        <v>1081</v>
      </c>
      <c r="D170" s="10">
        <v>204</v>
      </c>
      <c r="E170" s="10">
        <v>1309</v>
      </c>
      <c r="F170" s="10">
        <v>684</v>
      </c>
      <c r="G170" s="10">
        <v>686</v>
      </c>
      <c r="H170" s="10">
        <v>10671</v>
      </c>
      <c r="I170" s="10">
        <v>2708</v>
      </c>
      <c r="J170" s="10">
        <v>1260</v>
      </c>
      <c r="K170" s="10">
        <v>465</v>
      </c>
      <c r="L170" s="15">
        <v>19068</v>
      </c>
      <c r="N170" s="98">
        <v>9008621.5999999996</v>
      </c>
      <c r="O170" s="98">
        <v>1803910.8</v>
      </c>
      <c r="P170" s="98">
        <v>9700985.9100000001</v>
      </c>
      <c r="Q170" s="98">
        <v>8706088.8000000007</v>
      </c>
      <c r="R170" s="98">
        <v>2796883.74</v>
      </c>
      <c r="S170" s="98">
        <v>10949833.23</v>
      </c>
      <c r="T170" s="98">
        <v>5588689.1600000001</v>
      </c>
      <c r="U170" s="98">
        <v>7127328.5999999996</v>
      </c>
      <c r="V170" s="98">
        <v>8938783.3499999996</v>
      </c>
      <c r="W170" s="93">
        <v>64621125.189999998</v>
      </c>
    </row>
    <row r="171" spans="1:23" x14ac:dyDescent="0.25">
      <c r="A171" s="68">
        <v>531</v>
      </c>
      <c r="B171" s="69" t="s">
        <v>178</v>
      </c>
      <c r="C171" s="8">
        <v>327</v>
      </c>
      <c r="D171" s="10">
        <v>53</v>
      </c>
      <c r="E171" s="10">
        <v>394</v>
      </c>
      <c r="F171" s="10">
        <v>201</v>
      </c>
      <c r="G171" s="10">
        <v>202</v>
      </c>
      <c r="H171" s="10">
        <v>2898</v>
      </c>
      <c r="I171" s="10">
        <v>829</v>
      </c>
      <c r="J171" s="10">
        <v>462</v>
      </c>
      <c r="K171" s="10">
        <v>182</v>
      </c>
      <c r="L171" s="15">
        <v>5548</v>
      </c>
      <c r="N171" s="98">
        <v>2725087.2</v>
      </c>
      <c r="O171" s="98">
        <v>468663.10000000003</v>
      </c>
      <c r="P171" s="98">
        <v>2919930.06</v>
      </c>
      <c r="Q171" s="98">
        <v>2558368.2000000002</v>
      </c>
      <c r="R171" s="98">
        <v>823572.18</v>
      </c>
      <c r="S171" s="98">
        <v>2973724.74</v>
      </c>
      <c r="T171" s="98">
        <v>1710865.33</v>
      </c>
      <c r="U171" s="98">
        <v>2613353.8199999998</v>
      </c>
      <c r="V171" s="98">
        <v>3498620.5799999996</v>
      </c>
      <c r="W171" s="93">
        <v>20292185.209999997</v>
      </c>
    </row>
    <row r="172" spans="1:23" x14ac:dyDescent="0.25">
      <c r="A172" s="68">
        <v>535</v>
      </c>
      <c r="B172" s="69" t="s">
        <v>179</v>
      </c>
      <c r="C172" s="8">
        <v>995</v>
      </c>
      <c r="D172" s="10">
        <v>190</v>
      </c>
      <c r="E172" s="10">
        <v>1044</v>
      </c>
      <c r="F172" s="10">
        <v>506</v>
      </c>
      <c r="G172" s="10">
        <v>457</v>
      </c>
      <c r="H172" s="10">
        <v>5494</v>
      </c>
      <c r="I172" s="10">
        <v>1160</v>
      </c>
      <c r="J172" s="10">
        <v>715</v>
      </c>
      <c r="K172" s="10">
        <v>328</v>
      </c>
      <c r="L172" s="15">
        <v>10889</v>
      </c>
      <c r="N172" s="98">
        <v>8291932</v>
      </c>
      <c r="O172" s="98">
        <v>1680113.0000000002</v>
      </c>
      <c r="P172" s="98">
        <v>7737073.5599999996</v>
      </c>
      <c r="Q172" s="98">
        <v>6440469.2000000002</v>
      </c>
      <c r="R172" s="98">
        <v>1863230.1300000001</v>
      </c>
      <c r="S172" s="98">
        <v>5637558.2200000007</v>
      </c>
      <c r="T172" s="98">
        <v>2393973.2000000002</v>
      </c>
      <c r="U172" s="98">
        <v>4044476.15</v>
      </c>
      <c r="V172" s="98">
        <v>6305206.3199999994</v>
      </c>
      <c r="W172" s="93">
        <v>44394031.780000001</v>
      </c>
    </row>
    <row r="173" spans="1:23" x14ac:dyDescent="0.25">
      <c r="A173" s="68">
        <v>536</v>
      </c>
      <c r="B173" s="69" t="s">
        <v>180</v>
      </c>
      <c r="C173" s="8">
        <v>2425</v>
      </c>
      <c r="D173" s="10">
        <v>443</v>
      </c>
      <c r="E173" s="10">
        <v>2851</v>
      </c>
      <c r="F173" s="10">
        <v>1194</v>
      </c>
      <c r="G173" s="10">
        <v>1150</v>
      </c>
      <c r="H173" s="10">
        <v>18744</v>
      </c>
      <c r="I173" s="10">
        <v>3805</v>
      </c>
      <c r="J173" s="10">
        <v>1855</v>
      </c>
      <c r="K173" s="10">
        <v>743</v>
      </c>
      <c r="L173" s="15">
        <v>33210</v>
      </c>
      <c r="N173" s="98">
        <v>20208980</v>
      </c>
      <c r="O173" s="98">
        <v>3917316.1</v>
      </c>
      <c r="P173" s="98">
        <v>21128732.489999998</v>
      </c>
      <c r="Q173" s="98">
        <v>15197470.800000001</v>
      </c>
      <c r="R173" s="98">
        <v>4688653.5</v>
      </c>
      <c r="S173" s="98">
        <v>19233780.720000003</v>
      </c>
      <c r="T173" s="98">
        <v>7852644.8499999996</v>
      </c>
      <c r="U173" s="98">
        <v>10493011.549999999</v>
      </c>
      <c r="V173" s="98">
        <v>14282830.17</v>
      </c>
      <c r="W173" s="93">
        <v>117003420.17999999</v>
      </c>
    </row>
    <row r="174" spans="1:23" x14ac:dyDescent="0.25">
      <c r="A174" s="68">
        <v>538</v>
      </c>
      <c r="B174" s="69" t="s">
        <v>181</v>
      </c>
      <c r="C174" s="8">
        <v>371</v>
      </c>
      <c r="D174" s="10">
        <v>70</v>
      </c>
      <c r="E174" s="10">
        <v>419</v>
      </c>
      <c r="F174" s="10">
        <v>209</v>
      </c>
      <c r="G174" s="10">
        <v>176</v>
      </c>
      <c r="H174" s="10">
        <v>2730</v>
      </c>
      <c r="I174" s="10">
        <v>485</v>
      </c>
      <c r="J174" s="10">
        <v>227</v>
      </c>
      <c r="K174" s="10">
        <v>128</v>
      </c>
      <c r="L174" s="15">
        <v>4815</v>
      </c>
      <c r="N174" s="98">
        <v>3091765.6</v>
      </c>
      <c r="O174" s="98">
        <v>618989</v>
      </c>
      <c r="P174" s="98">
        <v>3105204.81</v>
      </c>
      <c r="Q174" s="98">
        <v>2660193.8000000003</v>
      </c>
      <c r="R174" s="98">
        <v>717567.84000000008</v>
      </c>
      <c r="S174" s="98">
        <v>2801334.9000000004</v>
      </c>
      <c r="T174" s="98">
        <v>1000928.45</v>
      </c>
      <c r="U174" s="98">
        <v>1284050.47</v>
      </c>
      <c r="V174" s="98">
        <v>2460568.3199999998</v>
      </c>
      <c r="W174" s="93">
        <v>17740603.190000001</v>
      </c>
    </row>
    <row r="175" spans="1:23" x14ac:dyDescent="0.25">
      <c r="A175" s="68">
        <v>541</v>
      </c>
      <c r="B175" s="69" t="s">
        <v>182</v>
      </c>
      <c r="C175" s="8">
        <v>359</v>
      </c>
      <c r="D175" s="10">
        <v>63</v>
      </c>
      <c r="E175" s="10">
        <v>412</v>
      </c>
      <c r="F175" s="10">
        <v>224</v>
      </c>
      <c r="G175" s="10">
        <v>228</v>
      </c>
      <c r="H175" s="10">
        <v>4063</v>
      </c>
      <c r="I175" s="10">
        <v>1322</v>
      </c>
      <c r="J175" s="10">
        <v>856</v>
      </c>
      <c r="K175" s="10">
        <v>358</v>
      </c>
      <c r="L175" s="15">
        <v>7885</v>
      </c>
      <c r="N175" s="98">
        <v>2991762.4</v>
      </c>
      <c r="O175" s="98">
        <v>557090.10000000009</v>
      </c>
      <c r="P175" s="98">
        <v>3053327.88</v>
      </c>
      <c r="Q175" s="98">
        <v>2851116.8000000003</v>
      </c>
      <c r="R175" s="98">
        <v>929576.52</v>
      </c>
      <c r="S175" s="98">
        <v>4169166.1900000004</v>
      </c>
      <c r="T175" s="98">
        <v>2728303.94</v>
      </c>
      <c r="U175" s="98">
        <v>4842058.16</v>
      </c>
      <c r="V175" s="98">
        <v>6881902.0199999996</v>
      </c>
      <c r="W175" s="93">
        <v>29004304.010000002</v>
      </c>
    </row>
    <row r="176" spans="1:23" x14ac:dyDescent="0.25">
      <c r="A176" s="68">
        <v>543</v>
      </c>
      <c r="B176" s="69" t="s">
        <v>183</v>
      </c>
      <c r="C176" s="8">
        <v>3233</v>
      </c>
      <c r="D176" s="10">
        <v>590</v>
      </c>
      <c r="E176" s="10">
        <v>3989</v>
      </c>
      <c r="F176" s="10">
        <v>1954</v>
      </c>
      <c r="G176" s="10">
        <v>1900</v>
      </c>
      <c r="H176" s="10">
        <v>23912</v>
      </c>
      <c r="I176" s="10">
        <v>3999</v>
      </c>
      <c r="J176" s="10">
        <v>1913</v>
      </c>
      <c r="K176" s="10">
        <v>520</v>
      </c>
      <c r="L176" s="15">
        <v>42010</v>
      </c>
      <c r="N176" s="98">
        <v>26942528.800000001</v>
      </c>
      <c r="O176" s="98">
        <v>5217193</v>
      </c>
      <c r="P176" s="98">
        <v>29562439.109999999</v>
      </c>
      <c r="Q176" s="98">
        <v>24870902.800000001</v>
      </c>
      <c r="R176" s="98">
        <v>7746471</v>
      </c>
      <c r="S176" s="98">
        <v>24536820.560000002</v>
      </c>
      <c r="T176" s="98">
        <v>8253016.2299999995</v>
      </c>
      <c r="U176" s="98">
        <v>10821094.93</v>
      </c>
      <c r="V176" s="98">
        <v>9996058.7999999989</v>
      </c>
      <c r="W176" s="93">
        <v>147946525.23000002</v>
      </c>
    </row>
    <row r="177" spans="1:23" x14ac:dyDescent="0.25">
      <c r="A177" s="68">
        <v>545</v>
      </c>
      <c r="B177" s="69" t="s">
        <v>184</v>
      </c>
      <c r="C177" s="8">
        <v>578</v>
      </c>
      <c r="D177" s="10">
        <v>101</v>
      </c>
      <c r="E177" s="10">
        <v>520</v>
      </c>
      <c r="F177" s="10">
        <v>267</v>
      </c>
      <c r="G177" s="10">
        <v>269</v>
      </c>
      <c r="H177" s="10">
        <v>5048</v>
      </c>
      <c r="I177" s="10">
        <v>1308</v>
      </c>
      <c r="J177" s="10">
        <v>848</v>
      </c>
      <c r="K177" s="10">
        <v>500</v>
      </c>
      <c r="L177" s="15">
        <v>9439</v>
      </c>
      <c r="N177" s="98">
        <v>4816820.8</v>
      </c>
      <c r="O177" s="98">
        <v>893112.70000000007</v>
      </c>
      <c r="P177" s="98">
        <v>3853714.8</v>
      </c>
      <c r="Q177" s="98">
        <v>3398429.4000000004</v>
      </c>
      <c r="R177" s="98">
        <v>1096737.21</v>
      </c>
      <c r="S177" s="98">
        <v>5179904.24</v>
      </c>
      <c r="T177" s="98">
        <v>2699411.16</v>
      </c>
      <c r="U177" s="98">
        <v>4796805.2799999993</v>
      </c>
      <c r="V177" s="98">
        <v>9611595</v>
      </c>
      <c r="W177" s="93">
        <v>36346530.589999996</v>
      </c>
    </row>
    <row r="178" spans="1:23" x14ac:dyDescent="0.25">
      <c r="A178" s="68">
        <v>560</v>
      </c>
      <c r="B178" s="69" t="s">
        <v>185</v>
      </c>
      <c r="C178" s="8">
        <v>1056</v>
      </c>
      <c r="D178" s="10">
        <v>201</v>
      </c>
      <c r="E178" s="10">
        <v>1234</v>
      </c>
      <c r="F178" s="10">
        <v>594</v>
      </c>
      <c r="G178" s="10">
        <v>523</v>
      </c>
      <c r="H178" s="10">
        <v>8866</v>
      </c>
      <c r="I178" s="10">
        <v>2205</v>
      </c>
      <c r="J178" s="10">
        <v>1132</v>
      </c>
      <c r="K178" s="10">
        <v>468</v>
      </c>
      <c r="L178" s="15">
        <v>16279</v>
      </c>
      <c r="N178" s="98">
        <v>8800281.5999999996</v>
      </c>
      <c r="O178" s="98">
        <v>1777382.7000000002</v>
      </c>
      <c r="P178" s="98">
        <v>9145161.6600000001</v>
      </c>
      <c r="Q178" s="98">
        <v>7560550.8000000007</v>
      </c>
      <c r="R178" s="98">
        <v>2132318.0700000003</v>
      </c>
      <c r="S178" s="98">
        <v>9097668.5800000001</v>
      </c>
      <c r="T178" s="98">
        <v>4550612.8499999996</v>
      </c>
      <c r="U178" s="98">
        <v>6403282.5199999996</v>
      </c>
      <c r="V178" s="98">
        <v>8996452.9199999999</v>
      </c>
      <c r="W178" s="93">
        <v>58463711.700000003</v>
      </c>
    </row>
    <row r="179" spans="1:23" x14ac:dyDescent="0.25">
      <c r="A179" s="68">
        <v>561</v>
      </c>
      <c r="B179" s="69" t="s">
        <v>186</v>
      </c>
      <c r="C179" s="8">
        <v>72</v>
      </c>
      <c r="D179" s="10">
        <v>22</v>
      </c>
      <c r="E179" s="10">
        <v>114</v>
      </c>
      <c r="F179" s="10">
        <v>60</v>
      </c>
      <c r="G179" s="10">
        <v>57</v>
      </c>
      <c r="H179" s="10">
        <v>691</v>
      </c>
      <c r="I179" s="10">
        <v>177</v>
      </c>
      <c r="J179" s="10">
        <v>107</v>
      </c>
      <c r="K179" s="10">
        <v>63</v>
      </c>
      <c r="L179" s="15">
        <v>1363</v>
      </c>
      <c r="N179" s="98">
        <v>600019.20000000007</v>
      </c>
      <c r="O179" s="98">
        <v>194539.40000000002</v>
      </c>
      <c r="P179" s="98">
        <v>844852.86</v>
      </c>
      <c r="Q179" s="98">
        <v>763692</v>
      </c>
      <c r="R179" s="98">
        <v>232394.13</v>
      </c>
      <c r="S179" s="98">
        <v>709055.83000000007</v>
      </c>
      <c r="T179" s="98">
        <v>365287.29</v>
      </c>
      <c r="U179" s="98">
        <v>605257.27</v>
      </c>
      <c r="V179" s="98">
        <v>1211060.97</v>
      </c>
      <c r="W179" s="93">
        <v>5526158.9500000002</v>
      </c>
    </row>
    <row r="180" spans="1:23" x14ac:dyDescent="0.25">
      <c r="A180" s="68">
        <v>562</v>
      </c>
      <c r="B180" s="69" t="s">
        <v>187</v>
      </c>
      <c r="C180" s="8">
        <v>524</v>
      </c>
      <c r="D180" s="10">
        <v>97</v>
      </c>
      <c r="E180" s="10">
        <v>633</v>
      </c>
      <c r="F180" s="10">
        <v>290</v>
      </c>
      <c r="G180" s="10">
        <v>282</v>
      </c>
      <c r="H180" s="10">
        <v>4896</v>
      </c>
      <c r="I180" s="10">
        <v>1392</v>
      </c>
      <c r="J180" s="10">
        <v>839</v>
      </c>
      <c r="K180" s="10">
        <v>359</v>
      </c>
      <c r="L180" s="15">
        <v>9312</v>
      </c>
      <c r="N180" s="98">
        <v>4366806.4000000004</v>
      </c>
      <c r="O180" s="98">
        <v>857741.9</v>
      </c>
      <c r="P180" s="98">
        <v>4691156.67</v>
      </c>
      <c r="Q180" s="98">
        <v>3691178</v>
      </c>
      <c r="R180" s="98">
        <v>1149739.3800000001</v>
      </c>
      <c r="S180" s="98">
        <v>5023932.4800000004</v>
      </c>
      <c r="T180" s="98">
        <v>2872767.84</v>
      </c>
      <c r="U180" s="98">
        <v>4745895.79</v>
      </c>
      <c r="V180" s="98">
        <v>6901125.21</v>
      </c>
      <c r="W180" s="93">
        <v>34300343.670000002</v>
      </c>
    </row>
    <row r="181" spans="1:23" x14ac:dyDescent="0.25">
      <c r="A181" s="68">
        <v>563</v>
      </c>
      <c r="B181" s="69" t="s">
        <v>188</v>
      </c>
      <c r="C181" s="8">
        <v>527</v>
      </c>
      <c r="D181" s="10">
        <v>91</v>
      </c>
      <c r="E181" s="10">
        <v>595</v>
      </c>
      <c r="F181" s="10">
        <v>307</v>
      </c>
      <c r="G181" s="10">
        <v>320</v>
      </c>
      <c r="H181" s="10">
        <v>3873</v>
      </c>
      <c r="I181" s="10">
        <v>947</v>
      </c>
      <c r="J181" s="10">
        <v>587</v>
      </c>
      <c r="K181" s="10">
        <v>267</v>
      </c>
      <c r="L181" s="15">
        <v>7514</v>
      </c>
      <c r="N181" s="98">
        <v>4391807.2</v>
      </c>
      <c r="O181" s="98">
        <v>804685.70000000007</v>
      </c>
      <c r="P181" s="98">
        <v>4409539.05</v>
      </c>
      <c r="Q181" s="98">
        <v>3907557.4000000004</v>
      </c>
      <c r="R181" s="98">
        <v>1304668.8</v>
      </c>
      <c r="S181" s="98">
        <v>3974201.49</v>
      </c>
      <c r="T181" s="98">
        <v>1954390.19</v>
      </c>
      <c r="U181" s="98">
        <v>3320430.07</v>
      </c>
      <c r="V181" s="98">
        <v>5132591.7299999995</v>
      </c>
      <c r="W181" s="93">
        <v>29199871.630000003</v>
      </c>
    </row>
    <row r="182" spans="1:23" x14ac:dyDescent="0.25">
      <c r="A182" s="68">
        <v>564</v>
      </c>
      <c r="B182" s="69" t="s">
        <v>189</v>
      </c>
      <c r="C182" s="8">
        <v>15253</v>
      </c>
      <c r="D182" s="10">
        <v>2636</v>
      </c>
      <c r="E182" s="10">
        <v>15541</v>
      </c>
      <c r="F182" s="10">
        <v>6900</v>
      </c>
      <c r="G182" s="10">
        <v>7075</v>
      </c>
      <c r="H182" s="10">
        <v>123384</v>
      </c>
      <c r="I182" s="10">
        <v>17280</v>
      </c>
      <c r="J182" s="10">
        <v>9169</v>
      </c>
      <c r="K182" s="10">
        <v>3288</v>
      </c>
      <c r="L182" s="15">
        <v>200526</v>
      </c>
      <c r="N182" s="98">
        <v>127112400.80000001</v>
      </c>
      <c r="O182" s="98">
        <v>23309357.200000003</v>
      </c>
      <c r="P182" s="98">
        <v>115174195.59</v>
      </c>
      <c r="Q182" s="98">
        <v>87824580</v>
      </c>
      <c r="R182" s="98">
        <v>28845411.75</v>
      </c>
      <c r="S182" s="98">
        <v>126608023.92000002</v>
      </c>
      <c r="T182" s="98">
        <v>35661945.600000001</v>
      </c>
      <c r="U182" s="98">
        <v>51865457.089999996</v>
      </c>
      <c r="V182" s="98">
        <v>63205848.719999999</v>
      </c>
      <c r="W182" s="93">
        <v>659607220.67000008</v>
      </c>
    </row>
    <row r="183" spans="1:23" x14ac:dyDescent="0.25">
      <c r="A183" s="68">
        <v>576</v>
      </c>
      <c r="B183" s="69" t="s">
        <v>190</v>
      </c>
      <c r="C183" s="8">
        <v>91</v>
      </c>
      <c r="D183" s="10">
        <v>21</v>
      </c>
      <c r="E183" s="10">
        <v>153</v>
      </c>
      <c r="F183" s="10">
        <v>95</v>
      </c>
      <c r="G183" s="10">
        <v>91</v>
      </c>
      <c r="H183" s="10">
        <v>1488</v>
      </c>
      <c r="I183" s="10">
        <v>621</v>
      </c>
      <c r="J183" s="10">
        <v>355</v>
      </c>
      <c r="K183" s="10">
        <v>158</v>
      </c>
      <c r="L183" s="15">
        <v>3073</v>
      </c>
      <c r="N183" s="98">
        <v>758357.6</v>
      </c>
      <c r="O183" s="98">
        <v>185696.7</v>
      </c>
      <c r="P183" s="98">
        <v>1133881.47</v>
      </c>
      <c r="Q183" s="98">
        <v>1209179</v>
      </c>
      <c r="R183" s="98">
        <v>371015.19</v>
      </c>
      <c r="S183" s="98">
        <v>1526881.4400000002</v>
      </c>
      <c r="T183" s="98">
        <v>1281601.17</v>
      </c>
      <c r="U183" s="98">
        <v>2008096.5499999998</v>
      </c>
      <c r="V183" s="98">
        <v>3037264.02</v>
      </c>
      <c r="W183" s="93">
        <v>11511973.140000001</v>
      </c>
    </row>
    <row r="184" spans="1:23" x14ac:dyDescent="0.25">
      <c r="A184" s="68">
        <v>577</v>
      </c>
      <c r="B184" s="69" t="s">
        <v>191</v>
      </c>
      <c r="C184" s="8">
        <v>805</v>
      </c>
      <c r="D184" s="10">
        <v>161</v>
      </c>
      <c r="E184" s="10">
        <v>795</v>
      </c>
      <c r="F184" s="10">
        <v>394</v>
      </c>
      <c r="G184" s="10">
        <v>361</v>
      </c>
      <c r="H184" s="10">
        <v>6006</v>
      </c>
      <c r="I184" s="10">
        <v>1342</v>
      </c>
      <c r="J184" s="10">
        <v>586</v>
      </c>
      <c r="K184" s="10">
        <v>263</v>
      </c>
      <c r="L184" s="15">
        <v>10713</v>
      </c>
      <c r="N184" s="98">
        <v>6708548</v>
      </c>
      <c r="O184" s="98">
        <v>1423674.7000000002</v>
      </c>
      <c r="P184" s="98">
        <v>5891737.0499999998</v>
      </c>
      <c r="Q184" s="98">
        <v>5014910.8000000007</v>
      </c>
      <c r="R184" s="98">
        <v>1471829.49</v>
      </c>
      <c r="S184" s="98">
        <v>6162936.7800000003</v>
      </c>
      <c r="T184" s="98">
        <v>2769579.34</v>
      </c>
      <c r="U184" s="98">
        <v>3314773.46</v>
      </c>
      <c r="V184" s="98">
        <v>5055698.97</v>
      </c>
      <c r="W184" s="93">
        <v>37813688.590000004</v>
      </c>
    </row>
    <row r="185" spans="1:23" x14ac:dyDescent="0.25">
      <c r="A185" s="68">
        <v>578</v>
      </c>
      <c r="B185" s="69" t="s">
        <v>192</v>
      </c>
      <c r="C185" s="8">
        <v>152</v>
      </c>
      <c r="D185" s="10">
        <v>43</v>
      </c>
      <c r="E185" s="10">
        <v>199</v>
      </c>
      <c r="F185" s="10">
        <v>106</v>
      </c>
      <c r="G185" s="10">
        <v>130</v>
      </c>
      <c r="H185" s="10">
        <v>1837</v>
      </c>
      <c r="I185" s="10">
        <v>557</v>
      </c>
      <c r="J185" s="10">
        <v>320</v>
      </c>
      <c r="K185" s="10">
        <v>147</v>
      </c>
      <c r="L185" s="15">
        <v>3491</v>
      </c>
      <c r="N185" s="98">
        <v>1266707.2</v>
      </c>
      <c r="O185" s="98">
        <v>380236.10000000003</v>
      </c>
      <c r="P185" s="98">
        <v>1474787.01</v>
      </c>
      <c r="Q185" s="98">
        <v>1349189.2000000002</v>
      </c>
      <c r="R185" s="98">
        <v>530021.70000000007</v>
      </c>
      <c r="S185" s="98">
        <v>1885000.8100000003</v>
      </c>
      <c r="T185" s="98">
        <v>1149519.8899999999</v>
      </c>
      <c r="U185" s="98">
        <v>1810115.2</v>
      </c>
      <c r="V185" s="98">
        <v>2825808.9299999997</v>
      </c>
      <c r="W185" s="93">
        <v>12671386.039999999</v>
      </c>
    </row>
    <row r="186" spans="1:23" x14ac:dyDescent="0.25">
      <c r="A186" s="68">
        <v>580</v>
      </c>
      <c r="B186" s="69" t="s">
        <v>193</v>
      </c>
      <c r="C186" s="8">
        <v>211</v>
      </c>
      <c r="D186" s="10">
        <v>38</v>
      </c>
      <c r="E186" s="10">
        <v>202</v>
      </c>
      <c r="F186" s="10">
        <v>111</v>
      </c>
      <c r="G186" s="10">
        <v>125</v>
      </c>
      <c r="H186" s="10">
        <v>2572</v>
      </c>
      <c r="I186" s="10">
        <v>977</v>
      </c>
      <c r="J186" s="10">
        <v>624</v>
      </c>
      <c r="K186" s="10">
        <v>266</v>
      </c>
      <c r="L186" s="15">
        <v>5126</v>
      </c>
      <c r="N186" s="98">
        <v>1758389.6</v>
      </c>
      <c r="O186" s="98">
        <v>336022.60000000003</v>
      </c>
      <c r="P186" s="98">
        <v>1497019.98</v>
      </c>
      <c r="Q186" s="98">
        <v>1412830.2000000002</v>
      </c>
      <c r="R186" s="98">
        <v>509636.25</v>
      </c>
      <c r="S186" s="98">
        <v>2639206.3600000003</v>
      </c>
      <c r="T186" s="98">
        <v>2016303.29</v>
      </c>
      <c r="U186" s="98">
        <v>3529724.6399999997</v>
      </c>
      <c r="V186" s="98">
        <v>5113368.54</v>
      </c>
      <c r="W186" s="93">
        <v>18812501.460000001</v>
      </c>
    </row>
    <row r="187" spans="1:23" x14ac:dyDescent="0.25">
      <c r="A187" s="68">
        <v>581</v>
      </c>
      <c r="B187" s="69" t="s">
        <v>194</v>
      </c>
      <c r="C187" s="8">
        <v>343</v>
      </c>
      <c r="D187" s="10">
        <v>67</v>
      </c>
      <c r="E187" s="10">
        <v>436</v>
      </c>
      <c r="F187" s="10">
        <v>201</v>
      </c>
      <c r="G187" s="10">
        <v>215</v>
      </c>
      <c r="H187" s="10">
        <v>3455</v>
      </c>
      <c r="I187" s="10">
        <v>1108</v>
      </c>
      <c r="J187" s="10">
        <v>617</v>
      </c>
      <c r="K187" s="10">
        <v>250</v>
      </c>
      <c r="L187" s="15">
        <v>6692</v>
      </c>
      <c r="N187" s="98">
        <v>2858424.8000000003</v>
      </c>
      <c r="O187" s="98">
        <v>592460.9</v>
      </c>
      <c r="P187" s="98">
        <v>3231191.64</v>
      </c>
      <c r="Q187" s="98">
        <v>2558368.2000000002</v>
      </c>
      <c r="R187" s="98">
        <v>876574.35</v>
      </c>
      <c r="S187" s="98">
        <v>3545279.1500000004</v>
      </c>
      <c r="T187" s="98">
        <v>2286657.16</v>
      </c>
      <c r="U187" s="98">
        <v>3490128.3699999996</v>
      </c>
      <c r="V187" s="98">
        <v>4805797.5</v>
      </c>
      <c r="W187" s="93">
        <v>24244882.07</v>
      </c>
    </row>
    <row r="188" spans="1:23" x14ac:dyDescent="0.25">
      <c r="A188" s="68">
        <v>583</v>
      </c>
      <c r="B188" s="69" t="s">
        <v>195</v>
      </c>
      <c r="C188" s="8">
        <v>41</v>
      </c>
      <c r="D188" s="10">
        <v>4</v>
      </c>
      <c r="E188" s="10">
        <v>29</v>
      </c>
      <c r="F188" s="10">
        <v>18</v>
      </c>
      <c r="G188" s="10">
        <v>16</v>
      </c>
      <c r="H188" s="10">
        <v>528</v>
      </c>
      <c r="I188" s="10">
        <v>187</v>
      </c>
      <c r="J188" s="10">
        <v>102</v>
      </c>
      <c r="K188" s="10">
        <v>26</v>
      </c>
      <c r="L188" s="15">
        <v>951</v>
      </c>
      <c r="N188" s="98">
        <v>341677.60000000003</v>
      </c>
      <c r="O188" s="98">
        <v>35370.800000000003</v>
      </c>
      <c r="P188" s="98">
        <v>214918.71</v>
      </c>
      <c r="Q188" s="98">
        <v>229107.6</v>
      </c>
      <c r="R188" s="98">
        <v>65233.440000000002</v>
      </c>
      <c r="S188" s="98">
        <v>541796.64</v>
      </c>
      <c r="T188" s="98">
        <v>385924.99</v>
      </c>
      <c r="U188" s="98">
        <v>576974.22</v>
      </c>
      <c r="V188" s="98">
        <v>499802.93999999994</v>
      </c>
      <c r="W188" s="93">
        <v>2890806.94</v>
      </c>
    </row>
    <row r="189" spans="1:23" x14ac:dyDescent="0.25">
      <c r="A189" s="68">
        <v>584</v>
      </c>
      <c r="B189" s="69" t="s">
        <v>196</v>
      </c>
      <c r="C189" s="8">
        <v>300</v>
      </c>
      <c r="D189" s="10">
        <v>46</v>
      </c>
      <c r="E189" s="10">
        <v>328</v>
      </c>
      <c r="F189" s="10">
        <v>139</v>
      </c>
      <c r="G189" s="10">
        <v>133</v>
      </c>
      <c r="H189" s="10">
        <v>1337</v>
      </c>
      <c r="I189" s="10">
        <v>359</v>
      </c>
      <c r="J189" s="10">
        <v>186</v>
      </c>
      <c r="K189" s="10">
        <v>79</v>
      </c>
      <c r="L189" s="15">
        <v>2907</v>
      </c>
      <c r="N189" s="98">
        <v>2500080</v>
      </c>
      <c r="O189" s="98">
        <v>406764.2</v>
      </c>
      <c r="P189" s="98">
        <v>2430804.7199999997</v>
      </c>
      <c r="Q189" s="98">
        <v>1769219.8</v>
      </c>
      <c r="R189" s="98">
        <v>542252.97</v>
      </c>
      <c r="S189" s="98">
        <v>1371935.81</v>
      </c>
      <c r="T189" s="98">
        <v>740893.43</v>
      </c>
      <c r="U189" s="98">
        <v>1052129.46</v>
      </c>
      <c r="V189" s="98">
        <v>1518632.01</v>
      </c>
      <c r="W189" s="93">
        <v>12332712.4</v>
      </c>
    </row>
    <row r="190" spans="1:23" x14ac:dyDescent="0.25">
      <c r="A190" s="68">
        <v>588</v>
      </c>
      <c r="B190" s="69" t="s">
        <v>197</v>
      </c>
      <c r="C190" s="8">
        <v>63</v>
      </c>
      <c r="D190" s="10">
        <v>14</v>
      </c>
      <c r="E190" s="10">
        <v>106</v>
      </c>
      <c r="F190" s="10">
        <v>53</v>
      </c>
      <c r="G190" s="10">
        <v>40</v>
      </c>
      <c r="H190" s="10">
        <v>904</v>
      </c>
      <c r="I190" s="10">
        <v>320</v>
      </c>
      <c r="J190" s="10">
        <v>203</v>
      </c>
      <c r="K190" s="10">
        <v>93</v>
      </c>
      <c r="L190" s="15">
        <v>1796</v>
      </c>
      <c r="N190" s="98">
        <v>525016.80000000005</v>
      </c>
      <c r="O190" s="98">
        <v>123797.80000000002</v>
      </c>
      <c r="P190" s="98">
        <v>785564.94</v>
      </c>
      <c r="Q190" s="98">
        <v>674594.60000000009</v>
      </c>
      <c r="R190" s="98">
        <v>163083.6</v>
      </c>
      <c r="S190" s="98">
        <v>927621.52000000014</v>
      </c>
      <c r="T190" s="98">
        <v>660406.4</v>
      </c>
      <c r="U190" s="98">
        <v>1148291.8299999998</v>
      </c>
      <c r="V190" s="98">
        <v>1787756.67</v>
      </c>
      <c r="W190" s="93">
        <v>6796134.1600000001</v>
      </c>
    </row>
    <row r="191" spans="1:23" x14ac:dyDescent="0.25">
      <c r="A191" s="68">
        <v>592</v>
      </c>
      <c r="B191" s="69" t="s">
        <v>198</v>
      </c>
      <c r="C191" s="8">
        <v>286</v>
      </c>
      <c r="D191" s="10">
        <v>57</v>
      </c>
      <c r="E191" s="10">
        <v>345</v>
      </c>
      <c r="F191" s="10">
        <v>153</v>
      </c>
      <c r="G191" s="10">
        <v>136</v>
      </c>
      <c r="H191" s="10">
        <v>2092</v>
      </c>
      <c r="I191" s="10">
        <v>519</v>
      </c>
      <c r="J191" s="10">
        <v>278</v>
      </c>
      <c r="K191" s="10">
        <v>115</v>
      </c>
      <c r="L191" s="15">
        <v>3981</v>
      </c>
      <c r="N191" s="98">
        <v>2383409.6</v>
      </c>
      <c r="O191" s="98">
        <v>504033.9</v>
      </c>
      <c r="P191" s="98">
        <v>2556791.5499999998</v>
      </c>
      <c r="Q191" s="98">
        <v>1947414.6</v>
      </c>
      <c r="R191" s="98">
        <v>554484.24</v>
      </c>
      <c r="S191" s="98">
        <v>2146663.9600000004</v>
      </c>
      <c r="T191" s="98">
        <v>1071096.6299999999</v>
      </c>
      <c r="U191" s="98">
        <v>1572537.5799999998</v>
      </c>
      <c r="V191" s="98">
        <v>2210666.8499999996</v>
      </c>
      <c r="W191" s="93">
        <v>14947098.91</v>
      </c>
    </row>
    <row r="192" spans="1:23" x14ac:dyDescent="0.25">
      <c r="A192" s="68">
        <v>593</v>
      </c>
      <c r="B192" s="69" t="s">
        <v>199</v>
      </c>
      <c r="C192" s="8">
        <v>848</v>
      </c>
      <c r="D192" s="10">
        <v>131</v>
      </c>
      <c r="E192" s="10">
        <v>966</v>
      </c>
      <c r="F192" s="10">
        <v>506</v>
      </c>
      <c r="G192" s="10">
        <v>603</v>
      </c>
      <c r="H192" s="10">
        <v>10063</v>
      </c>
      <c r="I192" s="10">
        <v>2842</v>
      </c>
      <c r="J192" s="10">
        <v>1786</v>
      </c>
      <c r="K192" s="10">
        <v>730</v>
      </c>
      <c r="L192" s="15">
        <v>18475</v>
      </c>
      <c r="N192" s="98">
        <v>7066892.8000000007</v>
      </c>
      <c r="O192" s="98">
        <v>1158393.7000000002</v>
      </c>
      <c r="P192" s="98">
        <v>7159016.3399999999</v>
      </c>
      <c r="Q192" s="98">
        <v>6440469.2000000002</v>
      </c>
      <c r="R192" s="98">
        <v>2458485.27</v>
      </c>
      <c r="S192" s="98">
        <v>10325946.190000001</v>
      </c>
      <c r="T192" s="98">
        <v>5865234.3399999999</v>
      </c>
      <c r="U192" s="98">
        <v>10102705.459999999</v>
      </c>
      <c r="V192" s="98">
        <v>14032928.699999999</v>
      </c>
      <c r="W192" s="93">
        <v>64610072</v>
      </c>
    </row>
    <row r="193" spans="1:23" x14ac:dyDescent="0.25">
      <c r="A193" s="68">
        <v>595</v>
      </c>
      <c r="B193" s="69" t="s">
        <v>200</v>
      </c>
      <c r="C193" s="8">
        <v>220</v>
      </c>
      <c r="D193" s="10">
        <v>46</v>
      </c>
      <c r="E193" s="10">
        <v>320</v>
      </c>
      <c r="F193" s="10">
        <v>148</v>
      </c>
      <c r="G193" s="10">
        <v>147</v>
      </c>
      <c r="H193" s="10">
        <v>2270</v>
      </c>
      <c r="I193" s="10">
        <v>796</v>
      </c>
      <c r="J193" s="10">
        <v>539</v>
      </c>
      <c r="K193" s="10">
        <v>211</v>
      </c>
      <c r="L193" s="15">
        <v>4697</v>
      </c>
      <c r="N193" s="98">
        <v>1833392</v>
      </c>
      <c r="O193" s="98">
        <v>406764.2</v>
      </c>
      <c r="P193" s="98">
        <v>2371516.7999999998</v>
      </c>
      <c r="Q193" s="98">
        <v>1883773.6</v>
      </c>
      <c r="R193" s="98">
        <v>599332.23</v>
      </c>
      <c r="S193" s="98">
        <v>2329315.1</v>
      </c>
      <c r="T193" s="98">
        <v>1642760.92</v>
      </c>
      <c r="U193" s="98">
        <v>3048912.79</v>
      </c>
      <c r="V193" s="98">
        <v>4056093.09</v>
      </c>
      <c r="W193" s="93">
        <v>18171860.73</v>
      </c>
    </row>
    <row r="194" spans="1:23" x14ac:dyDescent="0.25">
      <c r="A194" s="68">
        <v>598</v>
      </c>
      <c r="B194" s="69" t="s">
        <v>201</v>
      </c>
      <c r="C194" s="8">
        <v>1110</v>
      </c>
      <c r="D194" s="10">
        <v>210</v>
      </c>
      <c r="E194" s="10">
        <v>1295</v>
      </c>
      <c r="F194" s="10">
        <v>680</v>
      </c>
      <c r="G194" s="10">
        <v>697</v>
      </c>
      <c r="H194" s="10">
        <v>10566</v>
      </c>
      <c r="I194" s="10">
        <v>2545</v>
      </c>
      <c r="J194" s="10">
        <v>1621</v>
      </c>
      <c r="K194" s="10">
        <v>653</v>
      </c>
      <c r="L194" s="15">
        <v>19377</v>
      </c>
      <c r="N194" s="98">
        <v>9250296</v>
      </c>
      <c r="O194" s="98">
        <v>1856967.0000000002</v>
      </c>
      <c r="P194" s="98">
        <v>9597232.0499999989</v>
      </c>
      <c r="Q194" s="98">
        <v>8655176</v>
      </c>
      <c r="R194" s="98">
        <v>2841731.73</v>
      </c>
      <c r="S194" s="98">
        <v>10842089.580000002</v>
      </c>
      <c r="T194" s="98">
        <v>5252294.6500000004</v>
      </c>
      <c r="U194" s="98">
        <v>9169364.8099999987</v>
      </c>
      <c r="V194" s="98">
        <v>12552743.069999998</v>
      </c>
      <c r="W194" s="93">
        <v>70017894.889999986</v>
      </c>
    </row>
    <row r="195" spans="1:23" x14ac:dyDescent="0.25">
      <c r="A195" s="68">
        <v>599</v>
      </c>
      <c r="B195" s="69" t="s">
        <v>202</v>
      </c>
      <c r="C195" s="8">
        <v>985</v>
      </c>
      <c r="D195" s="10">
        <v>194</v>
      </c>
      <c r="E195" s="10">
        <v>1092</v>
      </c>
      <c r="F195" s="10">
        <v>508</v>
      </c>
      <c r="G195" s="10">
        <v>494</v>
      </c>
      <c r="H195" s="10">
        <v>5867</v>
      </c>
      <c r="I195" s="10">
        <v>1106</v>
      </c>
      <c r="J195" s="10">
        <v>551</v>
      </c>
      <c r="K195" s="10">
        <v>270</v>
      </c>
      <c r="L195" s="15">
        <v>11067</v>
      </c>
      <c r="N195" s="98">
        <v>8208596</v>
      </c>
      <c r="O195" s="98">
        <v>1715483.8</v>
      </c>
      <c r="P195" s="98">
        <v>8092801.0800000001</v>
      </c>
      <c r="Q195" s="98">
        <v>6465925.6000000006</v>
      </c>
      <c r="R195" s="98">
        <v>2014082.46</v>
      </c>
      <c r="S195" s="98">
        <v>6020304.7100000009</v>
      </c>
      <c r="T195" s="98">
        <v>2282529.62</v>
      </c>
      <c r="U195" s="98">
        <v>3116792.11</v>
      </c>
      <c r="V195" s="98">
        <v>5190261.3</v>
      </c>
      <c r="W195" s="93">
        <v>43106776.68</v>
      </c>
    </row>
    <row r="196" spans="1:23" x14ac:dyDescent="0.25">
      <c r="A196" s="68">
        <v>601</v>
      </c>
      <c r="B196" s="69" t="s">
        <v>204</v>
      </c>
      <c r="C196" s="8">
        <v>208</v>
      </c>
      <c r="D196" s="10">
        <v>52</v>
      </c>
      <c r="E196" s="10">
        <v>300</v>
      </c>
      <c r="F196" s="10">
        <v>139</v>
      </c>
      <c r="G196" s="10">
        <v>155</v>
      </c>
      <c r="H196" s="10">
        <v>2158</v>
      </c>
      <c r="I196" s="10">
        <v>616</v>
      </c>
      <c r="J196" s="10">
        <v>431</v>
      </c>
      <c r="K196" s="10">
        <v>143</v>
      </c>
      <c r="L196" s="15">
        <v>4202</v>
      </c>
      <c r="N196" s="98">
        <v>1733388.8</v>
      </c>
      <c r="O196" s="98">
        <v>459820.4</v>
      </c>
      <c r="P196" s="98">
        <v>2223297</v>
      </c>
      <c r="Q196" s="98">
        <v>1769219.8</v>
      </c>
      <c r="R196" s="98">
        <v>631948.95000000007</v>
      </c>
      <c r="S196" s="98">
        <v>2214388.54</v>
      </c>
      <c r="T196" s="98">
        <v>1271282.32</v>
      </c>
      <c r="U196" s="98">
        <v>2437998.9099999997</v>
      </c>
      <c r="V196" s="98">
        <v>2748916.17</v>
      </c>
      <c r="W196" s="93">
        <v>15490260.890000001</v>
      </c>
    </row>
    <row r="197" spans="1:23" x14ac:dyDescent="0.25">
      <c r="A197" s="68">
        <v>604</v>
      </c>
      <c r="B197" s="69" t="s">
        <v>205</v>
      </c>
      <c r="C197" s="8">
        <v>1624</v>
      </c>
      <c r="D197" s="10">
        <v>277</v>
      </c>
      <c r="E197" s="10">
        <v>1679</v>
      </c>
      <c r="F197" s="10">
        <v>705</v>
      </c>
      <c r="G197" s="10">
        <v>712</v>
      </c>
      <c r="H197" s="10">
        <v>10942</v>
      </c>
      <c r="I197" s="10">
        <v>2005</v>
      </c>
      <c r="J197" s="10">
        <v>960</v>
      </c>
      <c r="K197" s="10">
        <v>259</v>
      </c>
      <c r="L197" s="15">
        <v>19163</v>
      </c>
      <c r="N197" s="98">
        <v>13533766.4</v>
      </c>
      <c r="O197" s="98">
        <v>2449427.9000000004</v>
      </c>
      <c r="P197" s="98">
        <v>12443052.209999999</v>
      </c>
      <c r="Q197" s="98">
        <v>8973381</v>
      </c>
      <c r="R197" s="98">
        <v>2902888.08</v>
      </c>
      <c r="S197" s="98">
        <v>11227914.460000001</v>
      </c>
      <c r="T197" s="98">
        <v>4137858.85</v>
      </c>
      <c r="U197" s="98">
        <v>5430345.5999999996</v>
      </c>
      <c r="V197" s="98">
        <v>4978806.21</v>
      </c>
      <c r="W197" s="93">
        <v>66077440.710000001</v>
      </c>
    </row>
    <row r="198" spans="1:23" x14ac:dyDescent="0.25">
      <c r="A198" s="68">
        <v>607</v>
      </c>
      <c r="B198" s="69" t="s">
        <v>206</v>
      </c>
      <c r="C198" s="8">
        <v>226</v>
      </c>
      <c r="D198" s="10">
        <v>47</v>
      </c>
      <c r="E198" s="10">
        <v>245</v>
      </c>
      <c r="F198" s="10">
        <v>129</v>
      </c>
      <c r="G198" s="10">
        <v>141</v>
      </c>
      <c r="H198" s="10">
        <v>2434</v>
      </c>
      <c r="I198" s="10">
        <v>734</v>
      </c>
      <c r="J198" s="10">
        <v>401</v>
      </c>
      <c r="K198" s="10">
        <v>157</v>
      </c>
      <c r="L198" s="15">
        <v>4514</v>
      </c>
      <c r="N198" s="98">
        <v>1883393.6</v>
      </c>
      <c r="O198" s="98">
        <v>415606.9</v>
      </c>
      <c r="P198" s="98">
        <v>1815692.55</v>
      </c>
      <c r="Q198" s="98">
        <v>1641937.8</v>
      </c>
      <c r="R198" s="98">
        <v>574869.69000000006</v>
      </c>
      <c r="S198" s="98">
        <v>2497600.4200000004</v>
      </c>
      <c r="T198" s="98">
        <v>1514807.18</v>
      </c>
      <c r="U198" s="98">
        <v>2268300.61</v>
      </c>
      <c r="V198" s="98">
        <v>3018040.8299999996</v>
      </c>
      <c r="W198" s="93">
        <v>15630249.58</v>
      </c>
    </row>
    <row r="199" spans="1:23" x14ac:dyDescent="0.25">
      <c r="A199" s="68">
        <v>608</v>
      </c>
      <c r="B199" s="69" t="s">
        <v>207</v>
      </c>
      <c r="C199" s="8">
        <v>124</v>
      </c>
      <c r="D199" s="10">
        <v>15</v>
      </c>
      <c r="E199" s="10">
        <v>152</v>
      </c>
      <c r="F199" s="10">
        <v>85</v>
      </c>
      <c r="G199" s="10">
        <v>81</v>
      </c>
      <c r="H199" s="10">
        <v>1125</v>
      </c>
      <c r="I199" s="10">
        <v>336</v>
      </c>
      <c r="J199" s="10">
        <v>213</v>
      </c>
      <c r="K199" s="10">
        <v>102</v>
      </c>
      <c r="L199" s="15">
        <v>2233</v>
      </c>
      <c r="N199" s="98">
        <v>1033366.4</v>
      </c>
      <c r="O199" s="98">
        <v>132640.5</v>
      </c>
      <c r="P199" s="98">
        <v>1126470.48</v>
      </c>
      <c r="Q199" s="98">
        <v>1081897</v>
      </c>
      <c r="R199" s="98">
        <v>330244.29000000004</v>
      </c>
      <c r="S199" s="98">
        <v>1154396.2500000002</v>
      </c>
      <c r="T199" s="98">
        <v>693426.72</v>
      </c>
      <c r="U199" s="98">
        <v>1204857.93</v>
      </c>
      <c r="V199" s="98">
        <v>1960765.38</v>
      </c>
      <c r="W199" s="93">
        <v>8718064.9499999993</v>
      </c>
    </row>
    <row r="200" spans="1:23" x14ac:dyDescent="0.25">
      <c r="A200" s="69">
        <v>609</v>
      </c>
      <c r="B200" s="69" t="s">
        <v>208</v>
      </c>
      <c r="C200" s="8">
        <v>4732</v>
      </c>
      <c r="D200" s="10">
        <v>892</v>
      </c>
      <c r="E200" s="10">
        <v>5089</v>
      </c>
      <c r="F200" s="10">
        <v>2482</v>
      </c>
      <c r="G200" s="10">
        <v>2618</v>
      </c>
      <c r="H200" s="10">
        <v>48544</v>
      </c>
      <c r="I200" s="10">
        <v>11385</v>
      </c>
      <c r="J200" s="10">
        <v>6660</v>
      </c>
      <c r="K200" s="10">
        <v>2657</v>
      </c>
      <c r="L200" s="15">
        <v>85059</v>
      </c>
      <c r="M200" s="88"/>
      <c r="N200" s="98">
        <v>39434595.200000003</v>
      </c>
      <c r="O200" s="98">
        <v>7887688.4000000004</v>
      </c>
      <c r="P200" s="98">
        <v>37714528.109999999</v>
      </c>
      <c r="Q200" s="98">
        <v>31591392.400000002</v>
      </c>
      <c r="R200" s="98">
        <v>10673821.620000001</v>
      </c>
      <c r="S200" s="98">
        <v>49812454.720000006</v>
      </c>
      <c r="T200" s="98">
        <v>23496021.449999999</v>
      </c>
      <c r="U200" s="98">
        <v>37673022.600000001</v>
      </c>
      <c r="V200" s="98">
        <v>51076015.829999998</v>
      </c>
      <c r="W200" s="93">
        <v>289359540.32999998</v>
      </c>
    </row>
    <row r="201" spans="1:23" x14ac:dyDescent="0.25">
      <c r="A201" s="68">
        <v>611</v>
      </c>
      <c r="B201" s="69" t="s">
        <v>209</v>
      </c>
      <c r="C201" s="8">
        <v>363</v>
      </c>
      <c r="D201" s="10">
        <v>69</v>
      </c>
      <c r="E201" s="10">
        <v>534</v>
      </c>
      <c r="F201" s="10">
        <v>266</v>
      </c>
      <c r="G201" s="10">
        <v>261</v>
      </c>
      <c r="H201" s="10">
        <v>2893</v>
      </c>
      <c r="I201" s="10">
        <v>448</v>
      </c>
      <c r="J201" s="10">
        <v>188</v>
      </c>
      <c r="K201" s="10">
        <v>86</v>
      </c>
      <c r="L201" s="15">
        <v>5108</v>
      </c>
      <c r="N201" s="98">
        <v>3025096.8000000003</v>
      </c>
      <c r="O201" s="98">
        <v>610146.30000000005</v>
      </c>
      <c r="P201" s="98">
        <v>3957468.6599999997</v>
      </c>
      <c r="Q201" s="98">
        <v>3385701.2</v>
      </c>
      <c r="R201" s="98">
        <v>1064120.49</v>
      </c>
      <c r="S201" s="98">
        <v>2968594.0900000003</v>
      </c>
      <c r="T201" s="98">
        <v>924568.96</v>
      </c>
      <c r="U201" s="98">
        <v>1063442.68</v>
      </c>
      <c r="V201" s="98">
        <v>1653194.3399999999</v>
      </c>
      <c r="W201" s="93">
        <v>18652333.52</v>
      </c>
    </row>
    <row r="202" spans="1:23" x14ac:dyDescent="0.25">
      <c r="A202" s="68">
        <v>614</v>
      </c>
      <c r="B202" s="69" t="s">
        <v>210</v>
      </c>
      <c r="C202" s="8">
        <v>103</v>
      </c>
      <c r="D202" s="10">
        <v>20</v>
      </c>
      <c r="E202" s="10">
        <v>141</v>
      </c>
      <c r="F202" s="10">
        <v>98</v>
      </c>
      <c r="G202" s="10">
        <v>98</v>
      </c>
      <c r="H202" s="10">
        <v>1771</v>
      </c>
      <c r="I202" s="10">
        <v>668</v>
      </c>
      <c r="J202" s="10">
        <v>410</v>
      </c>
      <c r="K202" s="10">
        <v>115</v>
      </c>
      <c r="L202" s="15">
        <v>3424</v>
      </c>
      <c r="N202" s="98">
        <v>858360.8</v>
      </c>
      <c r="O202" s="98">
        <v>176854</v>
      </c>
      <c r="P202" s="98">
        <v>1044949.59</v>
      </c>
      <c r="Q202" s="98">
        <v>1247363.6000000001</v>
      </c>
      <c r="R202" s="98">
        <v>399554.82</v>
      </c>
      <c r="S202" s="98">
        <v>1817276.2300000002</v>
      </c>
      <c r="T202" s="98">
        <v>1378598.36</v>
      </c>
      <c r="U202" s="98">
        <v>2319210.1</v>
      </c>
      <c r="V202" s="98">
        <v>2210666.8499999996</v>
      </c>
      <c r="W202" s="93">
        <v>11452834.35</v>
      </c>
    </row>
    <row r="203" spans="1:23" x14ac:dyDescent="0.25">
      <c r="A203" s="68">
        <v>615</v>
      </c>
      <c r="B203" s="69" t="s">
        <v>211</v>
      </c>
      <c r="C203" s="8">
        <v>510</v>
      </c>
      <c r="D203" s="10">
        <v>85</v>
      </c>
      <c r="E203" s="10">
        <v>535</v>
      </c>
      <c r="F203" s="10">
        <v>284</v>
      </c>
      <c r="G203" s="10">
        <v>298</v>
      </c>
      <c r="H203" s="10">
        <v>4154</v>
      </c>
      <c r="I203" s="10">
        <v>1196</v>
      </c>
      <c r="J203" s="10">
        <v>831</v>
      </c>
      <c r="K203" s="10">
        <v>294</v>
      </c>
      <c r="L203" s="15">
        <v>8187</v>
      </c>
      <c r="N203" s="98">
        <v>4250136</v>
      </c>
      <c r="O203" s="98">
        <v>751629.50000000012</v>
      </c>
      <c r="P203" s="98">
        <v>3964879.65</v>
      </c>
      <c r="Q203" s="98">
        <v>3614808.8000000003</v>
      </c>
      <c r="R203" s="98">
        <v>1214972.82</v>
      </c>
      <c r="S203" s="98">
        <v>4262544.0200000005</v>
      </c>
      <c r="T203" s="98">
        <v>2468268.92</v>
      </c>
      <c r="U203" s="98">
        <v>4700642.91</v>
      </c>
      <c r="V203" s="98">
        <v>5651617.8599999994</v>
      </c>
      <c r="W203" s="93">
        <v>30879500.48</v>
      </c>
    </row>
    <row r="204" spans="1:23" x14ac:dyDescent="0.25">
      <c r="A204" s="68">
        <v>616</v>
      </c>
      <c r="B204" s="69" t="s">
        <v>212</v>
      </c>
      <c r="C204" s="8">
        <v>131</v>
      </c>
      <c r="D204" s="10">
        <v>23</v>
      </c>
      <c r="E204" s="10">
        <v>139</v>
      </c>
      <c r="F204" s="10">
        <v>80</v>
      </c>
      <c r="G204" s="10">
        <v>83</v>
      </c>
      <c r="H204" s="10">
        <v>1092</v>
      </c>
      <c r="I204" s="10">
        <v>247</v>
      </c>
      <c r="J204" s="10">
        <v>143</v>
      </c>
      <c r="K204" s="10">
        <v>50</v>
      </c>
      <c r="L204" s="15">
        <v>1988</v>
      </c>
      <c r="N204" s="98">
        <v>1091701.6000000001</v>
      </c>
      <c r="O204" s="98">
        <v>203382.1</v>
      </c>
      <c r="P204" s="98">
        <v>1030127.61</v>
      </c>
      <c r="Q204" s="98">
        <v>1018256</v>
      </c>
      <c r="R204" s="98">
        <v>338398.47000000003</v>
      </c>
      <c r="S204" s="98">
        <v>1120533.9600000002</v>
      </c>
      <c r="T204" s="98">
        <v>509751.19</v>
      </c>
      <c r="U204" s="98">
        <v>808895.23</v>
      </c>
      <c r="V204" s="98">
        <v>961159.49999999988</v>
      </c>
      <c r="W204" s="93">
        <v>7082205.6600000001</v>
      </c>
    </row>
    <row r="205" spans="1:23" x14ac:dyDescent="0.25">
      <c r="A205" s="68">
        <v>619</v>
      </c>
      <c r="B205" s="69" t="s">
        <v>213</v>
      </c>
      <c r="C205" s="8">
        <v>121</v>
      </c>
      <c r="D205" s="10">
        <v>32</v>
      </c>
      <c r="E205" s="10">
        <v>177</v>
      </c>
      <c r="F205" s="10">
        <v>93</v>
      </c>
      <c r="G205" s="10">
        <v>104</v>
      </c>
      <c r="H205" s="10">
        <v>1525</v>
      </c>
      <c r="I205" s="10">
        <v>458</v>
      </c>
      <c r="J205" s="10">
        <v>324</v>
      </c>
      <c r="K205" s="10">
        <v>169</v>
      </c>
      <c r="L205" s="15">
        <v>3003</v>
      </c>
      <c r="N205" s="98">
        <v>1008365.6000000001</v>
      </c>
      <c r="O205" s="98">
        <v>282966.40000000002</v>
      </c>
      <c r="P205" s="98">
        <v>1311745.23</v>
      </c>
      <c r="Q205" s="98">
        <v>1183722.6000000001</v>
      </c>
      <c r="R205" s="98">
        <v>424017.36</v>
      </c>
      <c r="S205" s="98">
        <v>1564848.2500000002</v>
      </c>
      <c r="T205" s="98">
        <v>945206.66</v>
      </c>
      <c r="U205" s="98">
        <v>1832741.64</v>
      </c>
      <c r="V205" s="98">
        <v>3248719.11</v>
      </c>
      <c r="W205" s="93">
        <v>11802332.85</v>
      </c>
    </row>
    <row r="206" spans="1:23" x14ac:dyDescent="0.25">
      <c r="A206" s="68">
        <v>620</v>
      </c>
      <c r="B206" s="69" t="s">
        <v>214</v>
      </c>
      <c r="C206" s="8">
        <v>87</v>
      </c>
      <c r="D206" s="10">
        <v>17</v>
      </c>
      <c r="E206" s="10">
        <v>113</v>
      </c>
      <c r="F206" s="10">
        <v>64</v>
      </c>
      <c r="G206" s="10">
        <v>91</v>
      </c>
      <c r="H206" s="10">
        <v>1427</v>
      </c>
      <c r="I206" s="10">
        <v>512</v>
      </c>
      <c r="J206" s="10">
        <v>306</v>
      </c>
      <c r="K206" s="10">
        <v>118</v>
      </c>
      <c r="L206" s="15">
        <v>2735</v>
      </c>
      <c r="N206" s="98">
        <v>725023.20000000007</v>
      </c>
      <c r="O206" s="98">
        <v>150325.90000000002</v>
      </c>
      <c r="P206" s="98">
        <v>837441.87</v>
      </c>
      <c r="Q206" s="98">
        <v>814604.80000000005</v>
      </c>
      <c r="R206" s="98">
        <v>371015.19</v>
      </c>
      <c r="S206" s="98">
        <v>1464287.5100000002</v>
      </c>
      <c r="T206" s="98">
        <v>1056650.24</v>
      </c>
      <c r="U206" s="98">
        <v>1730922.66</v>
      </c>
      <c r="V206" s="98">
        <v>2268336.42</v>
      </c>
      <c r="W206" s="93">
        <v>9418607.790000001</v>
      </c>
    </row>
    <row r="207" spans="1:23" x14ac:dyDescent="0.25">
      <c r="A207" s="68">
        <v>623</v>
      </c>
      <c r="B207" s="69" t="s">
        <v>215</v>
      </c>
      <c r="C207" s="8">
        <v>54</v>
      </c>
      <c r="D207" s="10">
        <v>10</v>
      </c>
      <c r="E207" s="10">
        <v>91</v>
      </c>
      <c r="F207" s="10">
        <v>57</v>
      </c>
      <c r="G207" s="10">
        <v>47</v>
      </c>
      <c r="H207" s="10">
        <v>1113</v>
      </c>
      <c r="I207" s="10">
        <v>483</v>
      </c>
      <c r="J207" s="10">
        <v>259</v>
      </c>
      <c r="K207" s="10">
        <v>120</v>
      </c>
      <c r="L207" s="15">
        <v>2234</v>
      </c>
      <c r="N207" s="98">
        <v>450014.4</v>
      </c>
      <c r="O207" s="98">
        <v>88427</v>
      </c>
      <c r="P207" s="98">
        <v>674400.09</v>
      </c>
      <c r="Q207" s="98">
        <v>725507.4</v>
      </c>
      <c r="R207" s="98">
        <v>191623.23</v>
      </c>
      <c r="S207" s="98">
        <v>1142082.6900000002</v>
      </c>
      <c r="T207" s="98">
        <v>996800.91</v>
      </c>
      <c r="U207" s="98">
        <v>1465061.99</v>
      </c>
      <c r="V207" s="98">
        <v>2306782.7999999998</v>
      </c>
      <c r="W207" s="93">
        <v>8040700.5100000007</v>
      </c>
    </row>
    <row r="208" spans="1:23" x14ac:dyDescent="0.25">
      <c r="A208" s="68">
        <v>624</v>
      </c>
      <c r="B208" s="69" t="s">
        <v>216</v>
      </c>
      <c r="C208" s="8">
        <v>344</v>
      </c>
      <c r="D208" s="10">
        <v>65</v>
      </c>
      <c r="E208" s="10">
        <v>375</v>
      </c>
      <c r="F208" s="10">
        <v>158</v>
      </c>
      <c r="G208" s="10">
        <v>188</v>
      </c>
      <c r="H208" s="10">
        <v>2912</v>
      </c>
      <c r="I208" s="10">
        <v>751</v>
      </c>
      <c r="J208" s="10">
        <v>380</v>
      </c>
      <c r="K208" s="10">
        <v>167</v>
      </c>
      <c r="L208" s="15">
        <v>5340</v>
      </c>
      <c r="N208" s="98">
        <v>2866758.4</v>
      </c>
      <c r="O208" s="98">
        <v>574775.5</v>
      </c>
      <c r="P208" s="98">
        <v>2779121.25</v>
      </c>
      <c r="Q208" s="98">
        <v>2011055.6</v>
      </c>
      <c r="R208" s="98">
        <v>766492.92</v>
      </c>
      <c r="S208" s="98">
        <v>2988090.5600000005</v>
      </c>
      <c r="T208" s="98">
        <v>1549891.27</v>
      </c>
      <c r="U208" s="98">
        <v>2149511.7999999998</v>
      </c>
      <c r="V208" s="98">
        <v>3210272.73</v>
      </c>
      <c r="W208" s="93">
        <v>18895970.030000001</v>
      </c>
    </row>
    <row r="209" spans="1:23" x14ac:dyDescent="0.25">
      <c r="A209" s="68">
        <v>625</v>
      </c>
      <c r="B209" s="69" t="s">
        <v>217</v>
      </c>
      <c r="C209" s="8">
        <v>197</v>
      </c>
      <c r="D209" s="10">
        <v>39</v>
      </c>
      <c r="E209" s="10">
        <v>244</v>
      </c>
      <c r="F209" s="10">
        <v>125</v>
      </c>
      <c r="G209" s="10">
        <v>128</v>
      </c>
      <c r="H209" s="10">
        <v>1592</v>
      </c>
      <c r="I209" s="10">
        <v>481</v>
      </c>
      <c r="J209" s="10">
        <v>254</v>
      </c>
      <c r="K209" s="10">
        <v>128</v>
      </c>
      <c r="L209" s="15">
        <v>3188</v>
      </c>
      <c r="N209" s="98">
        <v>1641719.2000000002</v>
      </c>
      <c r="O209" s="98">
        <v>344865.30000000005</v>
      </c>
      <c r="P209" s="98">
        <v>1808281.56</v>
      </c>
      <c r="Q209" s="98">
        <v>1591025</v>
      </c>
      <c r="R209" s="98">
        <v>521867.52000000002</v>
      </c>
      <c r="S209" s="98">
        <v>1633598.9600000002</v>
      </c>
      <c r="T209" s="98">
        <v>992673.37</v>
      </c>
      <c r="U209" s="98">
        <v>1436778.94</v>
      </c>
      <c r="V209" s="98">
        <v>2460568.3199999998</v>
      </c>
      <c r="W209" s="93">
        <v>12431378.17</v>
      </c>
    </row>
    <row r="210" spans="1:23" x14ac:dyDescent="0.25">
      <c r="A210" s="68">
        <v>626</v>
      </c>
      <c r="B210" s="69" t="s">
        <v>218</v>
      </c>
      <c r="C210" s="8">
        <v>313</v>
      </c>
      <c r="D210" s="10">
        <v>54</v>
      </c>
      <c r="E210" s="10">
        <v>329</v>
      </c>
      <c r="F210" s="10">
        <v>156</v>
      </c>
      <c r="G210" s="10">
        <v>146</v>
      </c>
      <c r="H210" s="10">
        <v>2756</v>
      </c>
      <c r="I210" s="10">
        <v>899</v>
      </c>
      <c r="J210" s="10">
        <v>552</v>
      </c>
      <c r="K210" s="10">
        <v>241</v>
      </c>
      <c r="L210" s="15">
        <v>5446</v>
      </c>
      <c r="N210" s="98">
        <v>2608416.8000000003</v>
      </c>
      <c r="O210" s="98">
        <v>477505.80000000005</v>
      </c>
      <c r="P210" s="98">
        <v>2438215.71</v>
      </c>
      <c r="Q210" s="98">
        <v>1985599.2000000002</v>
      </c>
      <c r="R210" s="98">
        <v>595255.14</v>
      </c>
      <c r="S210" s="98">
        <v>2828014.2800000003</v>
      </c>
      <c r="T210" s="98">
        <v>1855329.23</v>
      </c>
      <c r="U210" s="98">
        <v>3122448.7199999997</v>
      </c>
      <c r="V210" s="98">
        <v>4632788.79</v>
      </c>
      <c r="W210" s="93">
        <v>20543573.669999998</v>
      </c>
    </row>
    <row r="211" spans="1:23" x14ac:dyDescent="0.25">
      <c r="A211" s="68">
        <v>630</v>
      </c>
      <c r="B211" s="69" t="s">
        <v>219</v>
      </c>
      <c r="C211" s="8">
        <v>128</v>
      </c>
      <c r="D211" s="10">
        <v>22</v>
      </c>
      <c r="E211" s="10">
        <v>144</v>
      </c>
      <c r="F211" s="10">
        <v>65</v>
      </c>
      <c r="G211" s="10">
        <v>56</v>
      </c>
      <c r="H211" s="10">
        <v>832</v>
      </c>
      <c r="I211" s="10">
        <v>188</v>
      </c>
      <c r="J211" s="10">
        <v>108</v>
      </c>
      <c r="K211" s="10">
        <v>36</v>
      </c>
      <c r="L211" s="15">
        <v>1579</v>
      </c>
      <c r="N211" s="98">
        <v>1066700.8</v>
      </c>
      <c r="O211" s="98">
        <v>194539.40000000002</v>
      </c>
      <c r="P211" s="98">
        <v>1067182.56</v>
      </c>
      <c r="Q211" s="98">
        <v>827333</v>
      </c>
      <c r="R211" s="98">
        <v>228317.04</v>
      </c>
      <c r="S211" s="98">
        <v>853740.16000000015</v>
      </c>
      <c r="T211" s="98">
        <v>387988.76</v>
      </c>
      <c r="U211" s="98">
        <v>610913.88</v>
      </c>
      <c r="V211" s="98">
        <v>692034.84</v>
      </c>
      <c r="W211" s="93">
        <v>5928750.4400000004</v>
      </c>
    </row>
    <row r="212" spans="1:23" x14ac:dyDescent="0.25">
      <c r="A212" s="68">
        <v>631</v>
      </c>
      <c r="B212" s="69" t="s">
        <v>220</v>
      </c>
      <c r="C212" s="8">
        <v>125</v>
      </c>
      <c r="D212" s="10">
        <v>21</v>
      </c>
      <c r="E212" s="10">
        <v>126</v>
      </c>
      <c r="F212" s="10">
        <v>75</v>
      </c>
      <c r="G212" s="10">
        <v>69</v>
      </c>
      <c r="H212" s="10">
        <v>1118</v>
      </c>
      <c r="I212" s="10">
        <v>300</v>
      </c>
      <c r="J212" s="10">
        <v>180</v>
      </c>
      <c r="K212" s="10">
        <v>61</v>
      </c>
      <c r="L212" s="15">
        <v>2075</v>
      </c>
      <c r="N212" s="98">
        <v>1041700</v>
      </c>
      <c r="O212" s="98">
        <v>185696.7</v>
      </c>
      <c r="P212" s="98">
        <v>933784.74</v>
      </c>
      <c r="Q212" s="98">
        <v>954615</v>
      </c>
      <c r="R212" s="98">
        <v>281319.21000000002</v>
      </c>
      <c r="S212" s="98">
        <v>1147213.3400000001</v>
      </c>
      <c r="T212" s="98">
        <v>619131</v>
      </c>
      <c r="U212" s="98">
        <v>1018189.7999999999</v>
      </c>
      <c r="V212" s="98">
        <v>1172614.5899999999</v>
      </c>
      <c r="W212" s="93">
        <v>7354264.3799999999</v>
      </c>
    </row>
    <row r="213" spans="1:23" x14ac:dyDescent="0.25">
      <c r="A213" s="68">
        <v>635</v>
      </c>
      <c r="B213" s="69" t="s">
        <v>221</v>
      </c>
      <c r="C213" s="8">
        <v>334</v>
      </c>
      <c r="D213" s="10">
        <v>59</v>
      </c>
      <c r="E213" s="10">
        <v>458</v>
      </c>
      <c r="F213" s="10">
        <v>253</v>
      </c>
      <c r="G213" s="10">
        <v>204</v>
      </c>
      <c r="H213" s="10">
        <v>3473</v>
      </c>
      <c r="I213" s="10">
        <v>996</v>
      </c>
      <c r="J213" s="10">
        <v>591</v>
      </c>
      <c r="K213" s="10">
        <v>259</v>
      </c>
      <c r="L213" s="15">
        <v>6627</v>
      </c>
      <c r="N213" s="98">
        <v>2783422.4</v>
      </c>
      <c r="O213" s="98">
        <v>521719.30000000005</v>
      </c>
      <c r="P213" s="98">
        <v>3394233.42</v>
      </c>
      <c r="Q213" s="98">
        <v>3220234.6</v>
      </c>
      <c r="R213" s="98">
        <v>831726.36</v>
      </c>
      <c r="S213" s="98">
        <v>3563749.49</v>
      </c>
      <c r="T213" s="98">
        <v>2055514.92</v>
      </c>
      <c r="U213" s="98">
        <v>3343056.51</v>
      </c>
      <c r="V213" s="98">
        <v>4978806.21</v>
      </c>
      <c r="W213" s="93">
        <v>24692463.210000001</v>
      </c>
    </row>
    <row r="214" spans="1:23" x14ac:dyDescent="0.25">
      <c r="A214" s="68">
        <v>636</v>
      </c>
      <c r="B214" s="69" t="s">
        <v>222</v>
      </c>
      <c r="C214" s="8">
        <v>606</v>
      </c>
      <c r="D214" s="10">
        <v>116</v>
      </c>
      <c r="E214" s="10">
        <v>643</v>
      </c>
      <c r="F214" s="10">
        <v>319</v>
      </c>
      <c r="G214" s="10">
        <v>288</v>
      </c>
      <c r="H214" s="10">
        <v>4517</v>
      </c>
      <c r="I214" s="10">
        <v>1091</v>
      </c>
      <c r="J214" s="10">
        <v>609</v>
      </c>
      <c r="K214" s="10">
        <v>314</v>
      </c>
      <c r="L214" s="15">
        <v>8503</v>
      </c>
      <c r="N214" s="98">
        <v>5050161.6000000006</v>
      </c>
      <c r="O214" s="98">
        <v>1025753.2000000001</v>
      </c>
      <c r="P214" s="98">
        <v>4765266.57</v>
      </c>
      <c r="Q214" s="98">
        <v>4060295.8000000003</v>
      </c>
      <c r="R214" s="98">
        <v>1174201.92</v>
      </c>
      <c r="S214" s="98">
        <v>4635029.2100000009</v>
      </c>
      <c r="T214" s="98">
        <v>2251573.0699999998</v>
      </c>
      <c r="U214" s="98">
        <v>3444875.4899999998</v>
      </c>
      <c r="V214" s="98">
        <v>6036081.6599999992</v>
      </c>
      <c r="W214" s="93">
        <v>32443238.520000003</v>
      </c>
    </row>
    <row r="215" spans="1:23" x14ac:dyDescent="0.25">
      <c r="A215" s="68">
        <v>638</v>
      </c>
      <c r="B215" s="69" t="s">
        <v>223</v>
      </c>
      <c r="C215" s="8">
        <v>3239</v>
      </c>
      <c r="D215" s="10">
        <v>609</v>
      </c>
      <c r="E215" s="10">
        <v>3713</v>
      </c>
      <c r="F215" s="10">
        <v>1855</v>
      </c>
      <c r="G215" s="10">
        <v>1815</v>
      </c>
      <c r="H215" s="10">
        <v>29052</v>
      </c>
      <c r="I215" s="10">
        <v>5913</v>
      </c>
      <c r="J215" s="10">
        <v>2907</v>
      </c>
      <c r="K215" s="10">
        <v>1041</v>
      </c>
      <c r="L215" s="15">
        <v>50144</v>
      </c>
      <c r="N215" s="98">
        <v>26992530.400000002</v>
      </c>
      <c r="O215" s="98">
        <v>5385204.3000000007</v>
      </c>
      <c r="P215" s="98">
        <v>27517005.870000001</v>
      </c>
      <c r="Q215" s="98">
        <v>23610811</v>
      </c>
      <c r="R215" s="98">
        <v>7399918.3500000006</v>
      </c>
      <c r="S215" s="98">
        <v>29811128.760000002</v>
      </c>
      <c r="T215" s="98">
        <v>12203072.01</v>
      </c>
      <c r="U215" s="98">
        <v>16443765.27</v>
      </c>
      <c r="V215" s="98">
        <v>20011340.789999999</v>
      </c>
      <c r="W215" s="93">
        <v>169374776.75</v>
      </c>
    </row>
    <row r="216" spans="1:23" x14ac:dyDescent="0.25">
      <c r="A216" s="68">
        <v>678</v>
      </c>
      <c r="B216" s="69" t="s">
        <v>224</v>
      </c>
      <c r="C216" s="8">
        <v>1839</v>
      </c>
      <c r="D216" s="10">
        <v>338</v>
      </c>
      <c r="E216" s="10">
        <v>2037</v>
      </c>
      <c r="F216" s="10">
        <v>931</v>
      </c>
      <c r="G216" s="10">
        <v>962</v>
      </c>
      <c r="H216" s="10">
        <v>13342</v>
      </c>
      <c r="I216" s="10">
        <v>3378</v>
      </c>
      <c r="J216" s="10">
        <v>1599</v>
      </c>
      <c r="K216" s="10">
        <v>584</v>
      </c>
      <c r="L216" s="15">
        <v>25010</v>
      </c>
      <c r="N216" s="98">
        <v>15325490.4</v>
      </c>
      <c r="O216" s="98">
        <v>2988832.6</v>
      </c>
      <c r="P216" s="98">
        <v>15096186.629999999</v>
      </c>
      <c r="Q216" s="98">
        <v>11849954.200000001</v>
      </c>
      <c r="R216" s="98">
        <v>3922160.58</v>
      </c>
      <c r="S216" s="98">
        <v>13690626.460000001</v>
      </c>
      <c r="T216" s="98">
        <v>6971415.0599999996</v>
      </c>
      <c r="U216" s="98">
        <v>9044919.3899999987</v>
      </c>
      <c r="V216" s="98">
        <v>11226342.959999999</v>
      </c>
      <c r="W216" s="93">
        <v>90115928.279999986</v>
      </c>
    </row>
    <row r="217" spans="1:23" x14ac:dyDescent="0.25">
      <c r="A217" s="68">
        <v>680</v>
      </c>
      <c r="B217" s="69" t="s">
        <v>225</v>
      </c>
      <c r="C217" s="8">
        <v>1480</v>
      </c>
      <c r="D217" s="10">
        <v>258</v>
      </c>
      <c r="E217" s="10">
        <v>1546</v>
      </c>
      <c r="F217" s="10">
        <v>819</v>
      </c>
      <c r="G217" s="10">
        <v>892</v>
      </c>
      <c r="H217" s="10">
        <v>14171</v>
      </c>
      <c r="I217" s="10">
        <v>2854</v>
      </c>
      <c r="J217" s="10">
        <v>1665</v>
      </c>
      <c r="K217" s="10">
        <v>598</v>
      </c>
      <c r="L217" s="15">
        <v>24283</v>
      </c>
      <c r="N217" s="98">
        <v>12333728</v>
      </c>
      <c r="O217" s="98">
        <v>2281416.6</v>
      </c>
      <c r="P217" s="98">
        <v>11457390.539999999</v>
      </c>
      <c r="Q217" s="98">
        <v>10424395.800000001</v>
      </c>
      <c r="R217" s="98">
        <v>3636764.2800000003</v>
      </c>
      <c r="S217" s="98">
        <v>14541288.230000002</v>
      </c>
      <c r="T217" s="98">
        <v>5889999.5800000001</v>
      </c>
      <c r="U217" s="98">
        <v>9418255.6500000004</v>
      </c>
      <c r="V217" s="98">
        <v>11495467.619999999</v>
      </c>
      <c r="W217" s="93">
        <v>81478706.300000012</v>
      </c>
    </row>
    <row r="218" spans="1:23" x14ac:dyDescent="0.25">
      <c r="A218" s="68">
        <v>681</v>
      </c>
      <c r="B218" s="69" t="s">
        <v>226</v>
      </c>
      <c r="C218" s="8">
        <v>154</v>
      </c>
      <c r="D218" s="10">
        <v>29</v>
      </c>
      <c r="E218" s="10">
        <v>172</v>
      </c>
      <c r="F218" s="10">
        <v>122</v>
      </c>
      <c r="G218" s="10">
        <v>99</v>
      </c>
      <c r="H218" s="10">
        <v>1922</v>
      </c>
      <c r="I218" s="10">
        <v>602</v>
      </c>
      <c r="J218" s="10">
        <v>362</v>
      </c>
      <c r="K218" s="10">
        <v>187</v>
      </c>
      <c r="L218" s="15">
        <v>3649</v>
      </c>
      <c r="N218" s="98">
        <v>1283374.4000000001</v>
      </c>
      <c r="O218" s="98">
        <v>256438.30000000002</v>
      </c>
      <c r="P218" s="98">
        <v>1274690.28</v>
      </c>
      <c r="Q218" s="98">
        <v>1552840.4000000001</v>
      </c>
      <c r="R218" s="98">
        <v>403631.91000000003</v>
      </c>
      <c r="S218" s="98">
        <v>1972221.86</v>
      </c>
      <c r="T218" s="98">
        <v>1242389.54</v>
      </c>
      <c r="U218" s="98">
        <v>2047692.8199999998</v>
      </c>
      <c r="V218" s="98">
        <v>3594736.53</v>
      </c>
      <c r="W218" s="93">
        <v>13628016.040000001</v>
      </c>
    </row>
    <row r="219" spans="1:23" x14ac:dyDescent="0.25">
      <c r="A219" s="68">
        <v>683</v>
      </c>
      <c r="B219" s="69" t="s">
        <v>227</v>
      </c>
      <c r="C219" s="8">
        <v>238</v>
      </c>
      <c r="D219" s="10">
        <v>54</v>
      </c>
      <c r="E219" s="10">
        <v>331</v>
      </c>
      <c r="F219" s="10">
        <v>186</v>
      </c>
      <c r="G219" s="10">
        <v>185</v>
      </c>
      <c r="H219" s="10">
        <v>2009</v>
      </c>
      <c r="I219" s="10">
        <v>546</v>
      </c>
      <c r="J219" s="10">
        <v>352</v>
      </c>
      <c r="K219" s="10">
        <v>122</v>
      </c>
      <c r="L219" s="15">
        <v>4023</v>
      </c>
      <c r="N219" s="98">
        <v>1983396.8</v>
      </c>
      <c r="O219" s="98">
        <v>477505.80000000005</v>
      </c>
      <c r="P219" s="98">
        <v>2453037.69</v>
      </c>
      <c r="Q219" s="98">
        <v>2367445.2000000002</v>
      </c>
      <c r="R219" s="98">
        <v>754261.65</v>
      </c>
      <c r="S219" s="98">
        <v>2061495.1700000002</v>
      </c>
      <c r="T219" s="98">
        <v>1126818.42</v>
      </c>
      <c r="U219" s="98">
        <v>1991126.72</v>
      </c>
      <c r="V219" s="98">
        <v>2345229.1799999997</v>
      </c>
      <c r="W219" s="93">
        <v>15560316.630000001</v>
      </c>
    </row>
    <row r="220" spans="1:23" x14ac:dyDescent="0.25">
      <c r="A220" s="68">
        <v>684</v>
      </c>
      <c r="B220" s="69" t="s">
        <v>228</v>
      </c>
      <c r="C220" s="8">
        <v>2242</v>
      </c>
      <c r="D220" s="10">
        <v>427</v>
      </c>
      <c r="E220" s="10">
        <v>2459</v>
      </c>
      <c r="F220" s="10">
        <v>1123</v>
      </c>
      <c r="G220" s="10">
        <v>1276</v>
      </c>
      <c r="H220" s="10">
        <v>22565</v>
      </c>
      <c r="I220" s="10">
        <v>5244</v>
      </c>
      <c r="J220" s="10">
        <v>3043</v>
      </c>
      <c r="K220" s="10">
        <v>1235</v>
      </c>
      <c r="L220" s="15">
        <v>39614</v>
      </c>
      <c r="N220" s="98">
        <v>18683931.199999999</v>
      </c>
      <c r="O220" s="98">
        <v>3775832.9000000004</v>
      </c>
      <c r="P220" s="98">
        <v>18223624.41</v>
      </c>
      <c r="Q220" s="98">
        <v>14293768.600000001</v>
      </c>
      <c r="R220" s="98">
        <v>5202366.84</v>
      </c>
      <c r="S220" s="98">
        <v>23154623.450000003</v>
      </c>
      <c r="T220" s="98">
        <v>10822409.880000001</v>
      </c>
      <c r="U220" s="98">
        <v>17213064.23</v>
      </c>
      <c r="V220" s="98">
        <v>23740639.649999999</v>
      </c>
      <c r="W220" s="93">
        <v>135110261.16</v>
      </c>
    </row>
    <row r="221" spans="1:23" x14ac:dyDescent="0.25">
      <c r="A221" s="68">
        <v>686</v>
      </c>
      <c r="B221" s="69" t="s">
        <v>229</v>
      </c>
      <c r="C221" s="8">
        <v>145</v>
      </c>
      <c r="D221" s="10">
        <v>30</v>
      </c>
      <c r="E221" s="10">
        <v>208</v>
      </c>
      <c r="F221" s="10">
        <v>99</v>
      </c>
      <c r="G221" s="10">
        <v>108</v>
      </c>
      <c r="H221" s="10">
        <v>1631</v>
      </c>
      <c r="I221" s="10">
        <v>574</v>
      </c>
      <c r="J221" s="10">
        <v>352</v>
      </c>
      <c r="K221" s="10">
        <v>141</v>
      </c>
      <c r="L221" s="15">
        <v>3288</v>
      </c>
      <c r="N221" s="98">
        <v>1208372</v>
      </c>
      <c r="O221" s="98">
        <v>265281</v>
      </c>
      <c r="P221" s="98">
        <v>1541485.92</v>
      </c>
      <c r="Q221" s="98">
        <v>1260091.8</v>
      </c>
      <c r="R221" s="98">
        <v>440325.72000000003</v>
      </c>
      <c r="S221" s="98">
        <v>1673618.0300000003</v>
      </c>
      <c r="T221" s="98">
        <v>1184603.98</v>
      </c>
      <c r="U221" s="98">
        <v>1991126.72</v>
      </c>
      <c r="V221" s="98">
        <v>2710469.79</v>
      </c>
      <c r="W221" s="93">
        <v>12275374.960000001</v>
      </c>
    </row>
    <row r="222" spans="1:23" x14ac:dyDescent="0.25">
      <c r="A222" s="68">
        <v>687</v>
      </c>
      <c r="B222" s="69" t="s">
        <v>230</v>
      </c>
      <c r="C222" s="8">
        <v>53</v>
      </c>
      <c r="D222" s="10">
        <v>13</v>
      </c>
      <c r="E222" s="10">
        <v>91</v>
      </c>
      <c r="F222" s="10">
        <v>43</v>
      </c>
      <c r="G222" s="10">
        <v>34</v>
      </c>
      <c r="H222" s="10">
        <v>866</v>
      </c>
      <c r="I222" s="10">
        <v>312</v>
      </c>
      <c r="J222" s="10">
        <v>225</v>
      </c>
      <c r="K222" s="10">
        <v>86</v>
      </c>
      <c r="L222" s="15">
        <v>1723</v>
      </c>
      <c r="N222" s="98">
        <v>441680.80000000005</v>
      </c>
      <c r="O222" s="98">
        <v>114955.1</v>
      </c>
      <c r="P222" s="98">
        <v>674400.09</v>
      </c>
      <c r="Q222" s="98">
        <v>547312.6</v>
      </c>
      <c r="R222" s="98">
        <v>138621.06</v>
      </c>
      <c r="S222" s="98">
        <v>888628.58000000007</v>
      </c>
      <c r="T222" s="98">
        <v>643896.24</v>
      </c>
      <c r="U222" s="98">
        <v>1272737.25</v>
      </c>
      <c r="V222" s="98">
        <v>1653194.3399999999</v>
      </c>
      <c r="W222" s="93">
        <v>6375426.0599999996</v>
      </c>
    </row>
    <row r="223" spans="1:23" x14ac:dyDescent="0.25">
      <c r="A223" s="68">
        <v>689</v>
      </c>
      <c r="B223" s="69" t="s">
        <v>231</v>
      </c>
      <c r="C223" s="8">
        <v>117</v>
      </c>
      <c r="D223" s="10">
        <v>16</v>
      </c>
      <c r="E223" s="10">
        <v>156</v>
      </c>
      <c r="F223" s="10">
        <v>80</v>
      </c>
      <c r="G223" s="10">
        <v>106</v>
      </c>
      <c r="H223" s="10">
        <v>1780</v>
      </c>
      <c r="I223" s="10">
        <v>639</v>
      </c>
      <c r="J223" s="10">
        <v>401</v>
      </c>
      <c r="K223" s="10">
        <v>178</v>
      </c>
      <c r="L223" s="15">
        <v>3473</v>
      </c>
      <c r="N223" s="98">
        <v>975031.20000000007</v>
      </c>
      <c r="O223" s="98">
        <v>141483.20000000001</v>
      </c>
      <c r="P223" s="98">
        <v>1156114.44</v>
      </c>
      <c r="Q223" s="98">
        <v>1018256</v>
      </c>
      <c r="R223" s="98">
        <v>432171.54000000004</v>
      </c>
      <c r="S223" s="98">
        <v>1826511.4000000001</v>
      </c>
      <c r="T223" s="98">
        <v>1318749.03</v>
      </c>
      <c r="U223" s="98">
        <v>2268300.61</v>
      </c>
      <c r="V223" s="98">
        <v>3421727.82</v>
      </c>
      <c r="W223" s="93">
        <v>12558345.24</v>
      </c>
    </row>
    <row r="224" spans="1:23" x14ac:dyDescent="0.25">
      <c r="A224" s="68">
        <v>691</v>
      </c>
      <c r="B224" s="69" t="s">
        <v>232</v>
      </c>
      <c r="C224" s="8">
        <v>202</v>
      </c>
      <c r="D224" s="10">
        <v>30</v>
      </c>
      <c r="E224" s="10">
        <v>243</v>
      </c>
      <c r="F224" s="10">
        <v>118</v>
      </c>
      <c r="G224" s="10">
        <v>121</v>
      </c>
      <c r="H224" s="10">
        <v>1447</v>
      </c>
      <c r="I224" s="10">
        <v>363</v>
      </c>
      <c r="J224" s="10">
        <v>221</v>
      </c>
      <c r="K224" s="10">
        <v>109</v>
      </c>
      <c r="L224" s="15">
        <v>2854</v>
      </c>
      <c r="N224" s="98">
        <v>1683387.2000000002</v>
      </c>
      <c r="O224" s="98">
        <v>265281</v>
      </c>
      <c r="P224" s="98">
        <v>1800870.5699999998</v>
      </c>
      <c r="Q224" s="98">
        <v>1501927.6</v>
      </c>
      <c r="R224" s="98">
        <v>493327.89</v>
      </c>
      <c r="S224" s="98">
        <v>1484810.11</v>
      </c>
      <c r="T224" s="98">
        <v>749148.51</v>
      </c>
      <c r="U224" s="98">
        <v>1250110.8099999998</v>
      </c>
      <c r="V224" s="98">
        <v>2095327.71</v>
      </c>
      <c r="W224" s="93">
        <v>11324191.399999999</v>
      </c>
    </row>
    <row r="225" spans="1:23" x14ac:dyDescent="0.25">
      <c r="A225" s="68">
        <v>694</v>
      </c>
      <c r="B225" s="69" t="s">
        <v>233</v>
      </c>
      <c r="C225" s="8">
        <v>1788</v>
      </c>
      <c r="D225" s="10">
        <v>356</v>
      </c>
      <c r="E225" s="10">
        <v>2078</v>
      </c>
      <c r="F225" s="10">
        <v>963</v>
      </c>
      <c r="G225" s="10">
        <v>946</v>
      </c>
      <c r="H225" s="10">
        <v>17180</v>
      </c>
      <c r="I225" s="10">
        <v>3364</v>
      </c>
      <c r="J225" s="10">
        <v>1735</v>
      </c>
      <c r="K225" s="10">
        <v>750</v>
      </c>
      <c r="L225" s="15">
        <v>29160</v>
      </c>
      <c r="N225" s="98">
        <v>14900476.800000001</v>
      </c>
      <c r="O225" s="98">
        <v>3148001.2</v>
      </c>
      <c r="P225" s="98">
        <v>15400037.219999999</v>
      </c>
      <c r="Q225" s="98">
        <v>12257256.600000001</v>
      </c>
      <c r="R225" s="98">
        <v>3856927.14</v>
      </c>
      <c r="S225" s="98">
        <v>17628913.400000002</v>
      </c>
      <c r="T225" s="98">
        <v>6942522.2800000003</v>
      </c>
      <c r="U225" s="98">
        <v>9814218.3499999996</v>
      </c>
      <c r="V225" s="98">
        <v>14417392.499999998</v>
      </c>
      <c r="W225" s="93">
        <v>98365745.489999995</v>
      </c>
    </row>
    <row r="226" spans="1:23" x14ac:dyDescent="0.25">
      <c r="A226" s="68">
        <v>697</v>
      </c>
      <c r="B226" s="69" t="s">
        <v>234</v>
      </c>
      <c r="C226" s="8">
        <v>48</v>
      </c>
      <c r="D226" s="10">
        <v>9</v>
      </c>
      <c r="E226" s="10">
        <v>57</v>
      </c>
      <c r="F226" s="10">
        <v>34</v>
      </c>
      <c r="G226" s="10">
        <v>23</v>
      </c>
      <c r="H226" s="10">
        <v>691</v>
      </c>
      <c r="I226" s="10">
        <v>244</v>
      </c>
      <c r="J226" s="10">
        <v>138</v>
      </c>
      <c r="K226" s="10">
        <v>101</v>
      </c>
      <c r="L226" s="15">
        <v>1345</v>
      </c>
      <c r="N226" s="98">
        <v>400012.80000000005</v>
      </c>
      <c r="O226" s="98">
        <v>79584.3</v>
      </c>
      <c r="P226" s="98">
        <v>422426.43</v>
      </c>
      <c r="Q226" s="98">
        <v>432758.80000000005</v>
      </c>
      <c r="R226" s="98">
        <v>93773.07</v>
      </c>
      <c r="S226" s="98">
        <v>709055.83000000007</v>
      </c>
      <c r="T226" s="98">
        <v>503559.88</v>
      </c>
      <c r="U226" s="98">
        <v>780612.17999999993</v>
      </c>
      <c r="V226" s="98">
        <v>1941542.19</v>
      </c>
      <c r="W226" s="93">
        <v>5363325.4800000004</v>
      </c>
    </row>
    <row r="227" spans="1:23" x14ac:dyDescent="0.25">
      <c r="A227" s="68">
        <v>698</v>
      </c>
      <c r="B227" s="69" t="s">
        <v>235</v>
      </c>
      <c r="C227" s="8">
        <v>4162</v>
      </c>
      <c r="D227" s="10">
        <v>740</v>
      </c>
      <c r="E227" s="10">
        <v>4195</v>
      </c>
      <c r="F227" s="10">
        <v>1903</v>
      </c>
      <c r="G227" s="10">
        <v>2110</v>
      </c>
      <c r="H227" s="10">
        <v>37900</v>
      </c>
      <c r="I227" s="10">
        <v>6204</v>
      </c>
      <c r="J227" s="10">
        <v>3658</v>
      </c>
      <c r="K227" s="10">
        <v>1359</v>
      </c>
      <c r="L227" s="15">
        <v>62231</v>
      </c>
      <c r="N227" s="98">
        <v>34684443.200000003</v>
      </c>
      <c r="O227" s="98">
        <v>6543598.0000000009</v>
      </c>
      <c r="P227" s="98">
        <v>31089103.050000001</v>
      </c>
      <c r="Q227" s="98">
        <v>24221764.600000001</v>
      </c>
      <c r="R227" s="98">
        <v>8602659.9000000004</v>
      </c>
      <c r="S227" s="98">
        <v>38890327.000000007</v>
      </c>
      <c r="T227" s="98">
        <v>12803629.08</v>
      </c>
      <c r="U227" s="98">
        <v>20691879.379999999</v>
      </c>
      <c r="V227" s="98">
        <v>26124315.209999997</v>
      </c>
      <c r="W227" s="93">
        <v>203651719.42000002</v>
      </c>
    </row>
    <row r="228" spans="1:23" x14ac:dyDescent="0.25">
      <c r="A228" s="68">
        <v>700</v>
      </c>
      <c r="B228" s="69" t="s">
        <v>236</v>
      </c>
      <c r="C228" s="8">
        <v>217</v>
      </c>
      <c r="D228" s="10">
        <v>55</v>
      </c>
      <c r="E228" s="10">
        <v>302</v>
      </c>
      <c r="F228" s="10">
        <v>161</v>
      </c>
      <c r="G228" s="10">
        <v>139</v>
      </c>
      <c r="H228" s="10">
        <v>2694</v>
      </c>
      <c r="I228" s="10">
        <v>852</v>
      </c>
      <c r="J228" s="10">
        <v>562</v>
      </c>
      <c r="K228" s="10">
        <v>263</v>
      </c>
      <c r="L228" s="15">
        <v>5245</v>
      </c>
      <c r="N228" s="98">
        <v>1808391.2000000002</v>
      </c>
      <c r="O228" s="98">
        <v>486348.50000000006</v>
      </c>
      <c r="P228" s="98">
        <v>2238118.98</v>
      </c>
      <c r="Q228" s="98">
        <v>2049240.2000000002</v>
      </c>
      <c r="R228" s="98">
        <v>566715.51</v>
      </c>
      <c r="S228" s="98">
        <v>2764394.22</v>
      </c>
      <c r="T228" s="98">
        <v>1758332.04</v>
      </c>
      <c r="U228" s="98">
        <v>3179014.82</v>
      </c>
      <c r="V228" s="98">
        <v>5055698.97</v>
      </c>
      <c r="W228" s="93">
        <v>19906254.439999998</v>
      </c>
    </row>
    <row r="229" spans="1:23" x14ac:dyDescent="0.25">
      <c r="A229" s="68">
        <v>702</v>
      </c>
      <c r="B229" s="69" t="s">
        <v>237</v>
      </c>
      <c r="C229" s="8">
        <v>195</v>
      </c>
      <c r="D229" s="10">
        <v>39</v>
      </c>
      <c r="E229" s="10">
        <v>236</v>
      </c>
      <c r="F229" s="10">
        <v>141</v>
      </c>
      <c r="G229" s="10">
        <v>142</v>
      </c>
      <c r="H229" s="10">
        <v>2274</v>
      </c>
      <c r="I229" s="10">
        <v>777</v>
      </c>
      <c r="J229" s="10">
        <v>530</v>
      </c>
      <c r="K229" s="10">
        <v>231</v>
      </c>
      <c r="L229" s="15">
        <v>4565</v>
      </c>
      <c r="N229" s="98">
        <v>1625052</v>
      </c>
      <c r="O229" s="98">
        <v>344865.30000000005</v>
      </c>
      <c r="P229" s="98">
        <v>1748993.64</v>
      </c>
      <c r="Q229" s="98">
        <v>1794676.2000000002</v>
      </c>
      <c r="R229" s="98">
        <v>578946.78</v>
      </c>
      <c r="S229" s="98">
        <v>2333419.62</v>
      </c>
      <c r="T229" s="98">
        <v>1603549.29</v>
      </c>
      <c r="U229" s="98">
        <v>2998003.3</v>
      </c>
      <c r="V229" s="98">
        <v>4440556.8899999997</v>
      </c>
      <c r="W229" s="93">
        <v>17468063.020000003</v>
      </c>
    </row>
    <row r="230" spans="1:23" x14ac:dyDescent="0.25">
      <c r="A230" s="68">
        <v>704</v>
      </c>
      <c r="B230" s="69" t="s">
        <v>238</v>
      </c>
      <c r="C230" s="8">
        <v>471</v>
      </c>
      <c r="D230" s="10">
        <v>80</v>
      </c>
      <c r="E230" s="10">
        <v>490</v>
      </c>
      <c r="F230" s="10">
        <v>266</v>
      </c>
      <c r="G230" s="10">
        <v>287</v>
      </c>
      <c r="H230" s="10">
        <v>3461</v>
      </c>
      <c r="I230" s="10">
        <v>651</v>
      </c>
      <c r="J230" s="10">
        <v>319</v>
      </c>
      <c r="K230" s="10">
        <v>112</v>
      </c>
      <c r="L230" s="15">
        <v>6137</v>
      </c>
      <c r="N230" s="98">
        <v>3925125.6</v>
      </c>
      <c r="O230" s="98">
        <v>707416</v>
      </c>
      <c r="P230" s="98">
        <v>3631385.1</v>
      </c>
      <c r="Q230" s="98">
        <v>3385701.2</v>
      </c>
      <c r="R230" s="98">
        <v>1170124.83</v>
      </c>
      <c r="S230" s="98">
        <v>3551435.93</v>
      </c>
      <c r="T230" s="98">
        <v>1343514.27</v>
      </c>
      <c r="U230" s="98">
        <v>1804458.5899999999</v>
      </c>
      <c r="V230" s="98">
        <v>2152997.2799999998</v>
      </c>
      <c r="W230" s="93">
        <v>21672158.800000001</v>
      </c>
    </row>
    <row r="231" spans="1:23" x14ac:dyDescent="0.25">
      <c r="A231" s="68">
        <v>707</v>
      </c>
      <c r="B231" s="69" t="s">
        <v>239</v>
      </c>
      <c r="C231" s="8">
        <v>80</v>
      </c>
      <c r="D231" s="10">
        <v>10</v>
      </c>
      <c r="E231" s="10">
        <v>94</v>
      </c>
      <c r="F231" s="10">
        <v>62</v>
      </c>
      <c r="G231" s="10">
        <v>51</v>
      </c>
      <c r="H231" s="10">
        <v>1151</v>
      </c>
      <c r="I231" s="10">
        <v>457</v>
      </c>
      <c r="J231" s="10">
        <v>252</v>
      </c>
      <c r="K231" s="10">
        <v>111</v>
      </c>
      <c r="L231" s="15">
        <v>2268</v>
      </c>
      <c r="N231" s="98">
        <v>666688</v>
      </c>
      <c r="O231" s="98">
        <v>88427</v>
      </c>
      <c r="P231" s="98">
        <v>696633.05999999994</v>
      </c>
      <c r="Q231" s="98">
        <v>789148.4</v>
      </c>
      <c r="R231" s="98">
        <v>207931.59</v>
      </c>
      <c r="S231" s="98">
        <v>1181075.6300000001</v>
      </c>
      <c r="T231" s="98">
        <v>943142.89</v>
      </c>
      <c r="U231" s="98">
        <v>1425465.72</v>
      </c>
      <c r="V231" s="98">
        <v>2133774.09</v>
      </c>
      <c r="W231" s="93">
        <v>8132286.379999999</v>
      </c>
    </row>
    <row r="232" spans="1:23" x14ac:dyDescent="0.25">
      <c r="A232" s="68">
        <v>710</v>
      </c>
      <c r="B232" s="69" t="s">
        <v>240</v>
      </c>
      <c r="C232" s="8">
        <v>1499</v>
      </c>
      <c r="D232" s="10">
        <v>313</v>
      </c>
      <c r="E232" s="10">
        <v>1865</v>
      </c>
      <c r="F232" s="10">
        <v>884</v>
      </c>
      <c r="G232" s="10">
        <v>898</v>
      </c>
      <c r="H232" s="10">
        <v>15491</v>
      </c>
      <c r="I232" s="10">
        <v>3958</v>
      </c>
      <c r="J232" s="10">
        <v>2225</v>
      </c>
      <c r="K232" s="10">
        <v>944</v>
      </c>
      <c r="L232" s="15">
        <v>28077</v>
      </c>
      <c r="N232" s="98">
        <v>12492066.4</v>
      </c>
      <c r="O232" s="98">
        <v>2767765.1</v>
      </c>
      <c r="P232" s="98">
        <v>13821496.35</v>
      </c>
      <c r="Q232" s="98">
        <v>11251728.800000001</v>
      </c>
      <c r="R232" s="98">
        <v>3661226.8200000003</v>
      </c>
      <c r="S232" s="98">
        <v>15895779.830000002</v>
      </c>
      <c r="T232" s="98">
        <v>8168401.6600000001</v>
      </c>
      <c r="U232" s="98">
        <v>12585957.25</v>
      </c>
      <c r="V232" s="98">
        <v>18146691.359999999</v>
      </c>
      <c r="W232" s="93">
        <v>98791113.570000008</v>
      </c>
    </row>
    <row r="233" spans="1:23" x14ac:dyDescent="0.25">
      <c r="A233" s="68">
        <v>729</v>
      </c>
      <c r="B233" s="69" t="s">
        <v>241</v>
      </c>
      <c r="C233" s="8">
        <v>504</v>
      </c>
      <c r="D233" s="10">
        <v>99</v>
      </c>
      <c r="E233" s="10">
        <v>626</v>
      </c>
      <c r="F233" s="10">
        <v>321</v>
      </c>
      <c r="G233" s="10">
        <v>269</v>
      </c>
      <c r="H233" s="10">
        <v>5112</v>
      </c>
      <c r="I233" s="10">
        <v>1421</v>
      </c>
      <c r="J233" s="10">
        <v>949</v>
      </c>
      <c r="K233" s="10">
        <v>389</v>
      </c>
      <c r="L233" s="15">
        <v>9690</v>
      </c>
      <c r="N233" s="98">
        <v>4200134.4000000004</v>
      </c>
      <c r="O233" s="98">
        <v>875427.3</v>
      </c>
      <c r="P233" s="98">
        <v>4639279.74</v>
      </c>
      <c r="Q233" s="98">
        <v>4085752.2</v>
      </c>
      <c r="R233" s="98">
        <v>1096737.21</v>
      </c>
      <c r="S233" s="98">
        <v>5245576.5600000005</v>
      </c>
      <c r="T233" s="98">
        <v>2932617.17</v>
      </c>
      <c r="U233" s="98">
        <v>5368122.8899999997</v>
      </c>
      <c r="V233" s="98">
        <v>7477820.9099999992</v>
      </c>
      <c r="W233" s="93">
        <v>35921468.380000003</v>
      </c>
    </row>
    <row r="234" spans="1:23" x14ac:dyDescent="0.25">
      <c r="A234" s="68">
        <v>732</v>
      </c>
      <c r="B234" s="69" t="s">
        <v>242</v>
      </c>
      <c r="C234" s="8">
        <v>119</v>
      </c>
      <c r="D234" s="10">
        <v>22</v>
      </c>
      <c r="E234" s="10">
        <v>167</v>
      </c>
      <c r="F234" s="10">
        <v>81</v>
      </c>
      <c r="G234" s="10">
        <v>66</v>
      </c>
      <c r="H234" s="10">
        <v>1911</v>
      </c>
      <c r="I234" s="10">
        <v>620</v>
      </c>
      <c r="J234" s="10">
        <v>470</v>
      </c>
      <c r="K234" s="10">
        <v>197</v>
      </c>
      <c r="L234" s="15">
        <v>3653</v>
      </c>
      <c r="N234" s="98">
        <v>991698.4</v>
      </c>
      <c r="O234" s="98">
        <v>194539.40000000002</v>
      </c>
      <c r="P234" s="98">
        <v>1237635.33</v>
      </c>
      <c r="Q234" s="98">
        <v>1030984.2000000001</v>
      </c>
      <c r="R234" s="98">
        <v>269087.94</v>
      </c>
      <c r="S234" s="98">
        <v>1960934.4300000002</v>
      </c>
      <c r="T234" s="98">
        <v>1279537.3999999999</v>
      </c>
      <c r="U234" s="98">
        <v>2658606.6999999997</v>
      </c>
      <c r="V234" s="98">
        <v>3786968.4299999997</v>
      </c>
      <c r="W234" s="93">
        <v>13409992.229999999</v>
      </c>
    </row>
    <row r="235" spans="1:23" x14ac:dyDescent="0.25">
      <c r="A235" s="68">
        <v>734</v>
      </c>
      <c r="B235" s="69" t="s">
        <v>243</v>
      </c>
      <c r="C235" s="8">
        <v>2828</v>
      </c>
      <c r="D235" s="10">
        <v>637</v>
      </c>
      <c r="E235" s="10">
        <v>3648</v>
      </c>
      <c r="F235" s="10">
        <v>1798</v>
      </c>
      <c r="G235" s="10">
        <v>1893</v>
      </c>
      <c r="H235" s="10">
        <v>29532</v>
      </c>
      <c r="I235" s="10">
        <v>7368</v>
      </c>
      <c r="J235" s="10">
        <v>4076</v>
      </c>
      <c r="K235" s="10">
        <v>1766</v>
      </c>
      <c r="L235" s="15">
        <v>53546</v>
      </c>
      <c r="N235" s="98">
        <v>23567420.800000001</v>
      </c>
      <c r="O235" s="98">
        <v>5632799.9000000004</v>
      </c>
      <c r="P235" s="98">
        <v>27035291.52</v>
      </c>
      <c r="Q235" s="98">
        <v>22885303.600000001</v>
      </c>
      <c r="R235" s="98">
        <v>7717931.3700000001</v>
      </c>
      <c r="S235" s="98">
        <v>30303671.160000004</v>
      </c>
      <c r="T235" s="98">
        <v>15205857.359999999</v>
      </c>
      <c r="U235" s="98">
        <v>23056342.359999999</v>
      </c>
      <c r="V235" s="98">
        <v>33948153.539999999</v>
      </c>
      <c r="W235" s="93">
        <v>189352771.60999998</v>
      </c>
    </row>
    <row r="236" spans="1:23" x14ac:dyDescent="0.25">
      <c r="A236" s="68">
        <v>738</v>
      </c>
      <c r="B236" s="69" t="s">
        <v>244</v>
      </c>
      <c r="C236" s="8">
        <v>182</v>
      </c>
      <c r="D236" s="10">
        <v>43</v>
      </c>
      <c r="E236" s="10">
        <v>220</v>
      </c>
      <c r="F236" s="10">
        <v>111</v>
      </c>
      <c r="G236" s="10">
        <v>98</v>
      </c>
      <c r="H236" s="10">
        <v>1690</v>
      </c>
      <c r="I236" s="10">
        <v>435</v>
      </c>
      <c r="J236" s="10">
        <v>189</v>
      </c>
      <c r="K236" s="10">
        <v>79</v>
      </c>
      <c r="L236" s="15">
        <v>3047</v>
      </c>
      <c r="N236" s="98">
        <v>1516715.2</v>
      </c>
      <c r="O236" s="98">
        <v>380236.10000000003</v>
      </c>
      <c r="P236" s="98">
        <v>1630417.8</v>
      </c>
      <c r="Q236" s="98">
        <v>1412830.2000000002</v>
      </c>
      <c r="R236" s="98">
        <v>399554.82</v>
      </c>
      <c r="S236" s="98">
        <v>1734159.7000000002</v>
      </c>
      <c r="T236" s="98">
        <v>897739.95</v>
      </c>
      <c r="U236" s="98">
        <v>1069099.29</v>
      </c>
      <c r="V236" s="98">
        <v>1518632.01</v>
      </c>
      <c r="W236" s="93">
        <v>10559385.070000002</v>
      </c>
    </row>
    <row r="237" spans="1:23" x14ac:dyDescent="0.25">
      <c r="A237" s="68">
        <v>739</v>
      </c>
      <c r="B237" s="69" t="s">
        <v>245</v>
      </c>
      <c r="C237" s="8">
        <v>136</v>
      </c>
      <c r="D237" s="10">
        <v>28</v>
      </c>
      <c r="E237" s="10">
        <v>172</v>
      </c>
      <c r="F237" s="10">
        <v>108</v>
      </c>
      <c r="G237" s="10">
        <v>98</v>
      </c>
      <c r="H237" s="10">
        <v>1710</v>
      </c>
      <c r="I237" s="10">
        <v>605</v>
      </c>
      <c r="J237" s="10">
        <v>475</v>
      </c>
      <c r="K237" s="10">
        <v>202</v>
      </c>
      <c r="L237" s="15">
        <v>3534</v>
      </c>
      <c r="N237" s="98">
        <v>1133369.6000000001</v>
      </c>
      <c r="O237" s="98">
        <v>247595.60000000003</v>
      </c>
      <c r="P237" s="98">
        <v>1274690.28</v>
      </c>
      <c r="Q237" s="98">
        <v>1374645.6</v>
      </c>
      <c r="R237" s="98">
        <v>399554.82</v>
      </c>
      <c r="S237" s="98">
        <v>1754682.3000000003</v>
      </c>
      <c r="T237" s="98">
        <v>1248580.8500000001</v>
      </c>
      <c r="U237" s="98">
        <v>2686889.75</v>
      </c>
      <c r="V237" s="98">
        <v>3883084.38</v>
      </c>
      <c r="W237" s="93">
        <v>14003093.18</v>
      </c>
    </row>
    <row r="238" spans="1:23" x14ac:dyDescent="0.25">
      <c r="A238" s="68">
        <v>740</v>
      </c>
      <c r="B238" s="69" t="s">
        <v>246</v>
      </c>
      <c r="C238" s="8">
        <v>1591</v>
      </c>
      <c r="D238" s="10">
        <v>306</v>
      </c>
      <c r="E238" s="10">
        <v>1909</v>
      </c>
      <c r="F238" s="10">
        <v>1052</v>
      </c>
      <c r="G238" s="10">
        <v>1088</v>
      </c>
      <c r="H238" s="10">
        <v>19254</v>
      </c>
      <c r="I238" s="10">
        <v>5490</v>
      </c>
      <c r="J238" s="10">
        <v>3264</v>
      </c>
      <c r="K238" s="10">
        <v>1288</v>
      </c>
      <c r="L238" s="15">
        <v>35242</v>
      </c>
      <c r="N238" s="98">
        <v>13258757.600000001</v>
      </c>
      <c r="O238" s="98">
        <v>2705866.2</v>
      </c>
      <c r="P238" s="98">
        <v>14147579.91</v>
      </c>
      <c r="Q238" s="98">
        <v>13390066.4</v>
      </c>
      <c r="R238" s="98">
        <v>4435873.92</v>
      </c>
      <c r="S238" s="98">
        <v>19757107.020000003</v>
      </c>
      <c r="T238" s="98">
        <v>11330097.300000001</v>
      </c>
      <c r="U238" s="98">
        <v>18463175.039999999</v>
      </c>
      <c r="V238" s="98">
        <v>24759468.719999999</v>
      </c>
      <c r="W238" s="93">
        <v>122247992.11000001</v>
      </c>
    </row>
    <row r="239" spans="1:23" x14ac:dyDescent="0.25">
      <c r="A239" s="68">
        <v>742</v>
      </c>
      <c r="B239" s="69" t="s">
        <v>247</v>
      </c>
      <c r="C239" s="8">
        <v>42</v>
      </c>
      <c r="D239" s="10">
        <v>9</v>
      </c>
      <c r="E239" s="10">
        <v>35</v>
      </c>
      <c r="F239" s="10">
        <v>37</v>
      </c>
      <c r="G239" s="10">
        <v>29</v>
      </c>
      <c r="H239" s="10">
        <v>571</v>
      </c>
      <c r="I239" s="10">
        <v>169</v>
      </c>
      <c r="J239" s="10">
        <v>111</v>
      </c>
      <c r="K239" s="10">
        <v>41</v>
      </c>
      <c r="L239" s="15">
        <v>1044</v>
      </c>
      <c r="N239" s="98">
        <v>350011.2</v>
      </c>
      <c r="O239" s="98">
        <v>79584.3</v>
      </c>
      <c r="P239" s="98">
        <v>259384.65</v>
      </c>
      <c r="Q239" s="98">
        <v>470943.4</v>
      </c>
      <c r="R239" s="98">
        <v>118235.61</v>
      </c>
      <c r="S239" s="98">
        <v>585920.2300000001</v>
      </c>
      <c r="T239" s="98">
        <v>348777.13</v>
      </c>
      <c r="U239" s="98">
        <v>627883.71</v>
      </c>
      <c r="V239" s="98">
        <v>788150.78999999992</v>
      </c>
      <c r="W239" s="93">
        <v>3628891.02</v>
      </c>
    </row>
    <row r="240" spans="1:23" x14ac:dyDescent="0.25">
      <c r="A240" s="68">
        <v>743</v>
      </c>
      <c r="B240" s="69" t="s">
        <v>248</v>
      </c>
      <c r="C240" s="8">
        <v>4590</v>
      </c>
      <c r="D240" s="10">
        <v>752</v>
      </c>
      <c r="E240" s="10">
        <v>4378</v>
      </c>
      <c r="F240" s="10">
        <v>2108</v>
      </c>
      <c r="G240" s="10">
        <v>2168</v>
      </c>
      <c r="H240" s="10">
        <v>36631</v>
      </c>
      <c r="I240" s="10">
        <v>6468</v>
      </c>
      <c r="J240" s="10">
        <v>3501</v>
      </c>
      <c r="K240" s="10">
        <v>1456</v>
      </c>
      <c r="L240" s="15">
        <v>62052</v>
      </c>
      <c r="N240" s="98">
        <v>38251224</v>
      </c>
      <c r="O240" s="98">
        <v>6649710.4000000004</v>
      </c>
      <c r="P240" s="98">
        <v>32445314.219999999</v>
      </c>
      <c r="Q240" s="98">
        <v>26831045.600000001</v>
      </c>
      <c r="R240" s="98">
        <v>8839131.120000001</v>
      </c>
      <c r="S240" s="98">
        <v>37588168.030000001</v>
      </c>
      <c r="T240" s="98">
        <v>13348464.359999999</v>
      </c>
      <c r="U240" s="98">
        <v>19803791.609999999</v>
      </c>
      <c r="V240" s="98">
        <v>27988964.639999997</v>
      </c>
      <c r="W240" s="93">
        <v>211745813.98000002</v>
      </c>
    </row>
    <row r="241" spans="1:23" x14ac:dyDescent="0.25">
      <c r="A241" s="68">
        <v>746</v>
      </c>
      <c r="B241" s="69" t="s">
        <v>249</v>
      </c>
      <c r="C241" s="8">
        <v>482</v>
      </c>
      <c r="D241" s="10">
        <v>94</v>
      </c>
      <c r="E241" s="10">
        <v>601</v>
      </c>
      <c r="F241" s="10">
        <v>261</v>
      </c>
      <c r="G241" s="10">
        <v>276</v>
      </c>
      <c r="H241" s="10">
        <v>2469</v>
      </c>
      <c r="I241" s="10">
        <v>474</v>
      </c>
      <c r="J241" s="10">
        <v>277</v>
      </c>
      <c r="K241" s="10">
        <v>135</v>
      </c>
      <c r="L241" s="15">
        <v>5069</v>
      </c>
      <c r="N241" s="98">
        <v>4016795.2</v>
      </c>
      <c r="O241" s="98">
        <v>831213.8</v>
      </c>
      <c r="P241" s="98">
        <v>4454004.99</v>
      </c>
      <c r="Q241" s="98">
        <v>3322060.2</v>
      </c>
      <c r="R241" s="98">
        <v>1125276.8400000001</v>
      </c>
      <c r="S241" s="98">
        <v>2533514.9700000002</v>
      </c>
      <c r="T241" s="98">
        <v>978226.98</v>
      </c>
      <c r="U241" s="98">
        <v>1566880.97</v>
      </c>
      <c r="V241" s="98">
        <v>2595130.65</v>
      </c>
      <c r="W241" s="93">
        <v>21423104.599999998</v>
      </c>
    </row>
    <row r="242" spans="1:23" x14ac:dyDescent="0.25">
      <c r="A242" s="68">
        <v>747</v>
      </c>
      <c r="B242" s="69" t="s">
        <v>250</v>
      </c>
      <c r="C242" s="8">
        <v>68</v>
      </c>
      <c r="D242" s="10">
        <v>14</v>
      </c>
      <c r="E242" s="10">
        <v>68</v>
      </c>
      <c r="F242" s="10">
        <v>49</v>
      </c>
      <c r="G242" s="10">
        <v>50</v>
      </c>
      <c r="H242" s="10">
        <v>749</v>
      </c>
      <c r="I242" s="10">
        <v>245</v>
      </c>
      <c r="J242" s="10">
        <v>188</v>
      </c>
      <c r="K242" s="10">
        <v>63</v>
      </c>
      <c r="L242" s="15">
        <v>1494</v>
      </c>
      <c r="N242" s="98">
        <v>566684.80000000005</v>
      </c>
      <c r="O242" s="98">
        <v>123797.80000000002</v>
      </c>
      <c r="P242" s="98">
        <v>503947.32</v>
      </c>
      <c r="Q242" s="98">
        <v>623681.80000000005</v>
      </c>
      <c r="R242" s="98">
        <v>203854.5</v>
      </c>
      <c r="S242" s="98">
        <v>768571.37000000011</v>
      </c>
      <c r="T242" s="98">
        <v>505623.65</v>
      </c>
      <c r="U242" s="98">
        <v>1063442.68</v>
      </c>
      <c r="V242" s="98">
        <v>1211060.97</v>
      </c>
      <c r="W242" s="93">
        <v>5570664.8899999997</v>
      </c>
    </row>
    <row r="243" spans="1:23" x14ac:dyDescent="0.25">
      <c r="A243" s="68">
        <v>748</v>
      </c>
      <c r="B243" s="69" t="s">
        <v>251</v>
      </c>
      <c r="C243" s="8">
        <v>440</v>
      </c>
      <c r="D243" s="10">
        <v>91</v>
      </c>
      <c r="E243" s="10">
        <v>494</v>
      </c>
      <c r="F243" s="10">
        <v>258</v>
      </c>
      <c r="G243" s="10">
        <v>226</v>
      </c>
      <c r="H243" s="10">
        <v>2774</v>
      </c>
      <c r="I243" s="10">
        <v>630</v>
      </c>
      <c r="J243" s="10">
        <v>303</v>
      </c>
      <c r="K243" s="10">
        <v>150</v>
      </c>
      <c r="L243" s="15">
        <v>5366</v>
      </c>
      <c r="N243" s="98">
        <v>3666784</v>
      </c>
      <c r="O243" s="98">
        <v>804685.70000000007</v>
      </c>
      <c r="P243" s="98">
        <v>3661029.06</v>
      </c>
      <c r="Q243" s="98">
        <v>3283875.6</v>
      </c>
      <c r="R243" s="98">
        <v>921422.34000000008</v>
      </c>
      <c r="S243" s="98">
        <v>2846484.62</v>
      </c>
      <c r="T243" s="98">
        <v>1300175.1000000001</v>
      </c>
      <c r="U243" s="98">
        <v>1713952.8299999998</v>
      </c>
      <c r="V243" s="98">
        <v>2883478.5</v>
      </c>
      <c r="W243" s="93">
        <v>21081887.75</v>
      </c>
    </row>
    <row r="244" spans="1:23" x14ac:dyDescent="0.25">
      <c r="A244" s="68">
        <v>749</v>
      </c>
      <c r="B244" s="69" t="s">
        <v>252</v>
      </c>
      <c r="C244" s="8">
        <v>1683</v>
      </c>
      <c r="D244" s="10">
        <v>288</v>
      </c>
      <c r="E244" s="10">
        <v>1834</v>
      </c>
      <c r="F244" s="10">
        <v>931</v>
      </c>
      <c r="G244" s="10">
        <v>864</v>
      </c>
      <c r="H244" s="10">
        <v>12169</v>
      </c>
      <c r="I244" s="10">
        <v>2322</v>
      </c>
      <c r="J244" s="10">
        <v>1309</v>
      </c>
      <c r="K244" s="10">
        <v>368</v>
      </c>
      <c r="L244" s="15">
        <v>21768</v>
      </c>
      <c r="N244" s="98">
        <v>14025448.800000001</v>
      </c>
      <c r="O244" s="98">
        <v>2546697.6</v>
      </c>
      <c r="P244" s="98">
        <v>13591755.66</v>
      </c>
      <c r="Q244" s="98">
        <v>11849954.200000001</v>
      </c>
      <c r="R244" s="98">
        <v>3522605.7600000002</v>
      </c>
      <c r="S244" s="98">
        <v>12486975.970000001</v>
      </c>
      <c r="T244" s="98">
        <v>4792073.9400000004</v>
      </c>
      <c r="U244" s="98">
        <v>7404502.4899999993</v>
      </c>
      <c r="V244" s="98">
        <v>7074133.9199999999</v>
      </c>
      <c r="W244" s="93">
        <v>77294148.340000004</v>
      </c>
    </row>
    <row r="245" spans="1:23" x14ac:dyDescent="0.25">
      <c r="A245" s="68">
        <v>751</v>
      </c>
      <c r="B245" s="69" t="s">
        <v>253</v>
      </c>
      <c r="C245" s="8">
        <v>156</v>
      </c>
      <c r="D245" s="10">
        <v>32</v>
      </c>
      <c r="E245" s="10">
        <v>220</v>
      </c>
      <c r="F245" s="10">
        <v>134</v>
      </c>
      <c r="G245" s="10">
        <v>108</v>
      </c>
      <c r="H245" s="10">
        <v>1610</v>
      </c>
      <c r="I245" s="10">
        <v>520</v>
      </c>
      <c r="J245" s="10">
        <v>298</v>
      </c>
      <c r="K245" s="10">
        <v>92</v>
      </c>
      <c r="L245" s="15">
        <v>3170</v>
      </c>
      <c r="N245" s="98">
        <v>1300041.6000000001</v>
      </c>
      <c r="O245" s="98">
        <v>282966.40000000002</v>
      </c>
      <c r="P245" s="98">
        <v>1630417.8</v>
      </c>
      <c r="Q245" s="98">
        <v>1705578.8</v>
      </c>
      <c r="R245" s="98">
        <v>440325.72000000003</v>
      </c>
      <c r="S245" s="98">
        <v>1652069.3000000003</v>
      </c>
      <c r="T245" s="98">
        <v>1073160.3999999999</v>
      </c>
      <c r="U245" s="98">
        <v>1685669.7799999998</v>
      </c>
      <c r="V245" s="98">
        <v>1768533.48</v>
      </c>
      <c r="W245" s="93">
        <v>11538763.279999999</v>
      </c>
    </row>
    <row r="246" spans="1:23" x14ac:dyDescent="0.25">
      <c r="A246" s="68">
        <v>753</v>
      </c>
      <c r="B246" s="69" t="s">
        <v>254</v>
      </c>
      <c r="C246" s="8">
        <v>1354</v>
      </c>
      <c r="D246" s="10">
        <v>295</v>
      </c>
      <c r="E246" s="10">
        <v>1719</v>
      </c>
      <c r="F246" s="10">
        <v>842</v>
      </c>
      <c r="G246" s="10">
        <v>813</v>
      </c>
      <c r="H246" s="10">
        <v>11535</v>
      </c>
      <c r="I246" s="10">
        <v>1969</v>
      </c>
      <c r="J246" s="10">
        <v>1018</v>
      </c>
      <c r="K246" s="10">
        <v>377</v>
      </c>
      <c r="L246" s="15">
        <v>19922</v>
      </c>
      <c r="N246" s="98">
        <v>11283694.4</v>
      </c>
      <c r="O246" s="98">
        <v>2608596.5</v>
      </c>
      <c r="P246" s="98">
        <v>12739491.810000001</v>
      </c>
      <c r="Q246" s="98">
        <v>10717144.4</v>
      </c>
      <c r="R246" s="98">
        <v>3314674.17</v>
      </c>
      <c r="S246" s="98">
        <v>11836409.550000001</v>
      </c>
      <c r="T246" s="98">
        <v>4063563.13</v>
      </c>
      <c r="U246" s="98">
        <v>5758428.9799999995</v>
      </c>
      <c r="V246" s="98">
        <v>7247142.6299999999</v>
      </c>
      <c r="W246" s="93">
        <v>69569145.569999993</v>
      </c>
    </row>
    <row r="247" spans="1:23" x14ac:dyDescent="0.25">
      <c r="A247" s="68">
        <v>755</v>
      </c>
      <c r="B247" s="69" t="s">
        <v>255</v>
      </c>
      <c r="C247" s="8">
        <v>422</v>
      </c>
      <c r="D247" s="10">
        <v>95</v>
      </c>
      <c r="E247" s="10">
        <v>554</v>
      </c>
      <c r="F247" s="10">
        <v>263</v>
      </c>
      <c r="G247" s="10">
        <v>248</v>
      </c>
      <c r="H247" s="10">
        <v>3543</v>
      </c>
      <c r="I247" s="10">
        <v>715</v>
      </c>
      <c r="J247" s="10">
        <v>259</v>
      </c>
      <c r="K247" s="10">
        <v>79</v>
      </c>
      <c r="L247" s="15">
        <v>6178</v>
      </c>
      <c r="N247" s="98">
        <v>3516779.2</v>
      </c>
      <c r="O247" s="98">
        <v>840056.50000000012</v>
      </c>
      <c r="P247" s="98">
        <v>4105688.46</v>
      </c>
      <c r="Q247" s="98">
        <v>3347516.6</v>
      </c>
      <c r="R247" s="98">
        <v>1011118.3200000001</v>
      </c>
      <c r="S247" s="98">
        <v>3635578.5900000003</v>
      </c>
      <c r="T247" s="98">
        <v>1475595.55</v>
      </c>
      <c r="U247" s="98">
        <v>1465061.99</v>
      </c>
      <c r="V247" s="98">
        <v>1518632.01</v>
      </c>
      <c r="W247" s="93">
        <v>20916027.219999999</v>
      </c>
    </row>
    <row r="248" spans="1:23" x14ac:dyDescent="0.25">
      <c r="A248" s="68">
        <v>758</v>
      </c>
      <c r="B248" s="69" t="s">
        <v>256</v>
      </c>
      <c r="C248" s="8">
        <v>489</v>
      </c>
      <c r="D248" s="10">
        <v>90</v>
      </c>
      <c r="E248" s="10">
        <v>449</v>
      </c>
      <c r="F248" s="10">
        <v>231</v>
      </c>
      <c r="G248" s="10">
        <v>290</v>
      </c>
      <c r="H248" s="10">
        <v>4912</v>
      </c>
      <c r="I248" s="10">
        <v>1194</v>
      </c>
      <c r="J248" s="10">
        <v>768</v>
      </c>
      <c r="K248" s="10">
        <v>230</v>
      </c>
      <c r="L248" s="15">
        <v>8653</v>
      </c>
      <c r="N248" s="98">
        <v>4075130.4000000004</v>
      </c>
      <c r="O248" s="98">
        <v>795843.00000000012</v>
      </c>
      <c r="P248" s="98">
        <v>3327534.51</v>
      </c>
      <c r="Q248" s="98">
        <v>2940214.2</v>
      </c>
      <c r="R248" s="98">
        <v>1182356.1000000001</v>
      </c>
      <c r="S248" s="98">
        <v>5040350.5600000005</v>
      </c>
      <c r="T248" s="98">
        <v>2464141.38</v>
      </c>
      <c r="U248" s="98">
        <v>4344276.4799999995</v>
      </c>
      <c r="V248" s="98">
        <v>4421333.6999999993</v>
      </c>
      <c r="W248" s="93">
        <v>28591180.329999998</v>
      </c>
    </row>
    <row r="249" spans="1:23" x14ac:dyDescent="0.25">
      <c r="A249" s="68">
        <v>759</v>
      </c>
      <c r="B249" s="69" t="s">
        <v>257</v>
      </c>
      <c r="C249" s="8">
        <v>154</v>
      </c>
      <c r="D249" s="10">
        <v>20</v>
      </c>
      <c r="E249" s="10">
        <v>132</v>
      </c>
      <c r="F249" s="10">
        <v>79</v>
      </c>
      <c r="G249" s="10">
        <v>76</v>
      </c>
      <c r="H249" s="10">
        <v>1108</v>
      </c>
      <c r="I249" s="10">
        <v>316</v>
      </c>
      <c r="J249" s="10">
        <v>212</v>
      </c>
      <c r="K249" s="10">
        <v>89</v>
      </c>
      <c r="L249" s="15">
        <v>2186</v>
      </c>
      <c r="N249" s="98">
        <v>1283374.4000000001</v>
      </c>
      <c r="O249" s="98">
        <v>176854</v>
      </c>
      <c r="P249" s="98">
        <v>978250.67999999993</v>
      </c>
      <c r="Q249" s="98">
        <v>1005527.8</v>
      </c>
      <c r="R249" s="98">
        <v>309858.84000000003</v>
      </c>
      <c r="S249" s="98">
        <v>1136952.04</v>
      </c>
      <c r="T249" s="98">
        <v>652151.31999999995</v>
      </c>
      <c r="U249" s="98">
        <v>1199201.3199999998</v>
      </c>
      <c r="V249" s="98">
        <v>1710863.91</v>
      </c>
      <c r="W249" s="93">
        <v>8453034.3100000005</v>
      </c>
    </row>
    <row r="250" spans="1:23" x14ac:dyDescent="0.25">
      <c r="A250" s="68">
        <v>761</v>
      </c>
      <c r="B250" s="69" t="s">
        <v>258</v>
      </c>
      <c r="C250" s="8">
        <v>468</v>
      </c>
      <c r="D250" s="10">
        <v>76</v>
      </c>
      <c r="E250" s="10">
        <v>545</v>
      </c>
      <c r="F250" s="10">
        <v>317</v>
      </c>
      <c r="G250" s="10">
        <v>297</v>
      </c>
      <c r="H250" s="10">
        <v>4624</v>
      </c>
      <c r="I250" s="10">
        <v>1369</v>
      </c>
      <c r="J250" s="10">
        <v>907</v>
      </c>
      <c r="K250" s="10">
        <v>424</v>
      </c>
      <c r="L250" s="15">
        <v>9027</v>
      </c>
      <c r="N250" s="98">
        <v>3900124.8000000003</v>
      </c>
      <c r="O250" s="98">
        <v>672045.20000000007</v>
      </c>
      <c r="P250" s="98">
        <v>4038989.55</v>
      </c>
      <c r="Q250" s="98">
        <v>4034839.4000000004</v>
      </c>
      <c r="R250" s="98">
        <v>1210895.73</v>
      </c>
      <c r="S250" s="98">
        <v>4744825.12</v>
      </c>
      <c r="T250" s="98">
        <v>2825301.13</v>
      </c>
      <c r="U250" s="98">
        <v>5130545.2699999996</v>
      </c>
      <c r="V250" s="98">
        <v>8150632.5599999996</v>
      </c>
      <c r="W250" s="93">
        <v>34708198.759999998</v>
      </c>
    </row>
    <row r="251" spans="1:23" x14ac:dyDescent="0.25">
      <c r="A251" s="68">
        <v>762</v>
      </c>
      <c r="B251" s="69" t="s">
        <v>259</v>
      </c>
      <c r="C251" s="8">
        <v>188</v>
      </c>
      <c r="D251" s="10">
        <v>39</v>
      </c>
      <c r="E251" s="10">
        <v>242</v>
      </c>
      <c r="F251" s="10">
        <v>133</v>
      </c>
      <c r="G251" s="10">
        <v>117</v>
      </c>
      <c r="H251" s="10">
        <v>2224</v>
      </c>
      <c r="I251" s="10">
        <v>673</v>
      </c>
      <c r="J251" s="10">
        <v>404</v>
      </c>
      <c r="K251" s="10">
        <v>179</v>
      </c>
      <c r="L251" s="15">
        <v>4199</v>
      </c>
      <c r="N251" s="98">
        <v>1566716.8</v>
      </c>
      <c r="O251" s="98">
        <v>344865.30000000005</v>
      </c>
      <c r="P251" s="98">
        <v>1793459.5799999998</v>
      </c>
      <c r="Q251" s="98">
        <v>1692850.6</v>
      </c>
      <c r="R251" s="98">
        <v>477019.53</v>
      </c>
      <c r="S251" s="98">
        <v>2282113.12</v>
      </c>
      <c r="T251" s="98">
        <v>1388917.21</v>
      </c>
      <c r="U251" s="98">
        <v>2285270.44</v>
      </c>
      <c r="V251" s="98">
        <v>3440951.01</v>
      </c>
      <c r="W251" s="93">
        <v>15272163.59</v>
      </c>
    </row>
    <row r="252" spans="1:23" x14ac:dyDescent="0.25">
      <c r="A252" s="68">
        <v>765</v>
      </c>
      <c r="B252" s="69" t="s">
        <v>260</v>
      </c>
      <c r="C252" s="8">
        <v>624</v>
      </c>
      <c r="D252" s="10">
        <v>120</v>
      </c>
      <c r="E252" s="10">
        <v>683</v>
      </c>
      <c r="F252" s="10">
        <v>347</v>
      </c>
      <c r="G252" s="10">
        <v>359</v>
      </c>
      <c r="H252" s="10">
        <v>5789</v>
      </c>
      <c r="I252" s="10">
        <v>1388</v>
      </c>
      <c r="J252" s="10">
        <v>809</v>
      </c>
      <c r="K252" s="10">
        <v>352</v>
      </c>
      <c r="L252" s="15">
        <v>10471</v>
      </c>
      <c r="N252" s="98">
        <v>5200166.4000000004</v>
      </c>
      <c r="O252" s="98">
        <v>1061124</v>
      </c>
      <c r="P252" s="98">
        <v>5061706.17</v>
      </c>
      <c r="Q252" s="98">
        <v>4416685.4000000004</v>
      </c>
      <c r="R252" s="98">
        <v>1463675.31</v>
      </c>
      <c r="S252" s="98">
        <v>5940266.5700000003</v>
      </c>
      <c r="T252" s="98">
        <v>2864512.76</v>
      </c>
      <c r="U252" s="98">
        <v>4576197.4899999993</v>
      </c>
      <c r="V252" s="98">
        <v>6766562.8799999999</v>
      </c>
      <c r="W252" s="93">
        <v>37350896.979999997</v>
      </c>
    </row>
    <row r="253" spans="1:23" x14ac:dyDescent="0.25">
      <c r="A253" s="68">
        <v>768</v>
      </c>
      <c r="B253" s="69" t="s">
        <v>261</v>
      </c>
      <c r="C253" s="8">
        <v>86</v>
      </c>
      <c r="D253" s="10">
        <v>16</v>
      </c>
      <c r="E253" s="10">
        <v>103</v>
      </c>
      <c r="F253" s="10">
        <v>78</v>
      </c>
      <c r="G253" s="10">
        <v>76</v>
      </c>
      <c r="H253" s="10">
        <v>1338</v>
      </c>
      <c r="I253" s="10">
        <v>490</v>
      </c>
      <c r="J253" s="10">
        <v>326</v>
      </c>
      <c r="K253" s="10">
        <v>148</v>
      </c>
      <c r="L253" s="15">
        <v>2661</v>
      </c>
      <c r="N253" s="98">
        <v>716689.6</v>
      </c>
      <c r="O253" s="98">
        <v>141483.20000000001</v>
      </c>
      <c r="P253" s="98">
        <v>763331.97</v>
      </c>
      <c r="Q253" s="98">
        <v>992799.60000000009</v>
      </c>
      <c r="R253" s="98">
        <v>309858.84000000003</v>
      </c>
      <c r="S253" s="98">
        <v>1372961.9400000002</v>
      </c>
      <c r="T253" s="98">
        <v>1011247.3</v>
      </c>
      <c r="U253" s="98">
        <v>1844054.8599999999</v>
      </c>
      <c r="V253" s="98">
        <v>2845032.1199999996</v>
      </c>
      <c r="W253" s="93">
        <v>9997459.4299999997</v>
      </c>
    </row>
    <row r="254" spans="1:23" x14ac:dyDescent="0.25">
      <c r="A254" s="68">
        <v>777</v>
      </c>
      <c r="B254" s="69" t="s">
        <v>262</v>
      </c>
      <c r="C254" s="8">
        <v>324</v>
      </c>
      <c r="D254" s="10">
        <v>54</v>
      </c>
      <c r="E254" s="10">
        <v>386</v>
      </c>
      <c r="F254" s="10">
        <v>244</v>
      </c>
      <c r="G254" s="10">
        <v>222</v>
      </c>
      <c r="H254" s="10">
        <v>4346</v>
      </c>
      <c r="I254" s="10">
        <v>1394</v>
      </c>
      <c r="J254" s="10">
        <v>844</v>
      </c>
      <c r="K254" s="10">
        <v>373</v>
      </c>
      <c r="L254" s="15">
        <v>8187</v>
      </c>
      <c r="N254" s="98">
        <v>2700086.4</v>
      </c>
      <c r="O254" s="98">
        <v>477505.80000000005</v>
      </c>
      <c r="P254" s="98">
        <v>2860642.14</v>
      </c>
      <c r="Q254" s="98">
        <v>3105680.8000000003</v>
      </c>
      <c r="R254" s="98">
        <v>905113.98</v>
      </c>
      <c r="S254" s="98">
        <v>4459560.9800000004</v>
      </c>
      <c r="T254" s="98">
        <v>2876895.38</v>
      </c>
      <c r="U254" s="98">
        <v>4774178.84</v>
      </c>
      <c r="V254" s="98">
        <v>7170249.8699999992</v>
      </c>
      <c r="W254" s="93">
        <v>29329914.189999998</v>
      </c>
    </row>
    <row r="255" spans="1:23" x14ac:dyDescent="0.25">
      <c r="A255" s="68">
        <v>778</v>
      </c>
      <c r="B255" s="69" t="s">
        <v>263</v>
      </c>
      <c r="C255" s="8">
        <v>403</v>
      </c>
      <c r="D255" s="10">
        <v>68</v>
      </c>
      <c r="E255" s="10">
        <v>424</v>
      </c>
      <c r="F255" s="10">
        <v>227</v>
      </c>
      <c r="G255" s="10">
        <v>224</v>
      </c>
      <c r="H255" s="10">
        <v>3831</v>
      </c>
      <c r="I255" s="10">
        <v>1106</v>
      </c>
      <c r="J255" s="10">
        <v>707</v>
      </c>
      <c r="K255" s="10">
        <v>322</v>
      </c>
      <c r="L255" s="15">
        <v>7312</v>
      </c>
      <c r="N255" s="98">
        <v>3358440.8000000003</v>
      </c>
      <c r="O255" s="98">
        <v>601303.60000000009</v>
      </c>
      <c r="P255" s="98">
        <v>3142259.76</v>
      </c>
      <c r="Q255" s="98">
        <v>2889301.4000000004</v>
      </c>
      <c r="R255" s="98">
        <v>913268.16</v>
      </c>
      <c r="S255" s="98">
        <v>3931104.0300000003</v>
      </c>
      <c r="T255" s="98">
        <v>2282529.62</v>
      </c>
      <c r="U255" s="98">
        <v>3999223.2699999996</v>
      </c>
      <c r="V255" s="98">
        <v>6189867.1799999997</v>
      </c>
      <c r="W255" s="93">
        <v>27307297.82</v>
      </c>
    </row>
    <row r="256" spans="1:23" x14ac:dyDescent="0.25">
      <c r="A256" s="68">
        <v>781</v>
      </c>
      <c r="B256" s="69" t="s">
        <v>264</v>
      </c>
      <c r="C256" s="8">
        <v>135</v>
      </c>
      <c r="D256" s="10">
        <v>18</v>
      </c>
      <c r="E256" s="10">
        <v>172</v>
      </c>
      <c r="F256" s="10">
        <v>102</v>
      </c>
      <c r="G256" s="10">
        <v>118</v>
      </c>
      <c r="H256" s="10">
        <v>1901</v>
      </c>
      <c r="I256" s="10">
        <v>765</v>
      </c>
      <c r="J256" s="10">
        <v>511</v>
      </c>
      <c r="K256" s="10">
        <v>231</v>
      </c>
      <c r="L256" s="15">
        <v>3953</v>
      </c>
      <c r="N256" s="98">
        <v>1125036</v>
      </c>
      <c r="O256" s="98">
        <v>159168.6</v>
      </c>
      <c r="P256" s="98">
        <v>1274690.28</v>
      </c>
      <c r="Q256" s="98">
        <v>1298276.4000000001</v>
      </c>
      <c r="R256" s="98">
        <v>481096.62</v>
      </c>
      <c r="S256" s="98">
        <v>1950673.1300000001</v>
      </c>
      <c r="T256" s="98">
        <v>1578784.05</v>
      </c>
      <c r="U256" s="98">
        <v>2890527.71</v>
      </c>
      <c r="V256" s="98">
        <v>4440556.8899999997</v>
      </c>
      <c r="W256" s="93">
        <v>15198809.68</v>
      </c>
    </row>
    <row r="257" spans="1:23" x14ac:dyDescent="0.25">
      <c r="A257" s="68">
        <v>783</v>
      </c>
      <c r="B257" s="69" t="s">
        <v>265</v>
      </c>
      <c r="C257" s="8">
        <v>350</v>
      </c>
      <c r="D257" s="10">
        <v>70</v>
      </c>
      <c r="E257" s="10">
        <v>413</v>
      </c>
      <c r="F257" s="10">
        <v>214</v>
      </c>
      <c r="G257" s="10">
        <v>222</v>
      </c>
      <c r="H257" s="10">
        <v>3755</v>
      </c>
      <c r="I257" s="10">
        <v>1070</v>
      </c>
      <c r="J257" s="10">
        <v>627</v>
      </c>
      <c r="K257" s="10">
        <v>267</v>
      </c>
      <c r="L257" s="15">
        <v>6988</v>
      </c>
      <c r="N257" s="98">
        <v>2916760</v>
      </c>
      <c r="O257" s="98">
        <v>618989</v>
      </c>
      <c r="P257" s="98">
        <v>3060738.87</v>
      </c>
      <c r="Q257" s="98">
        <v>2723834.8000000003</v>
      </c>
      <c r="R257" s="98">
        <v>905113.98</v>
      </c>
      <c r="S257" s="98">
        <v>3853118.1500000004</v>
      </c>
      <c r="T257" s="98">
        <v>2208233.9</v>
      </c>
      <c r="U257" s="98">
        <v>3546694.4699999997</v>
      </c>
      <c r="V257" s="98">
        <v>5132591.7299999995</v>
      </c>
      <c r="W257" s="93">
        <v>24966074.900000002</v>
      </c>
    </row>
    <row r="258" spans="1:23" x14ac:dyDescent="0.25">
      <c r="A258" s="68">
        <v>785</v>
      </c>
      <c r="B258" s="69" t="s">
        <v>266</v>
      </c>
      <c r="C258" s="8">
        <v>136</v>
      </c>
      <c r="D258" s="10">
        <v>20</v>
      </c>
      <c r="E258" s="10">
        <v>170</v>
      </c>
      <c r="F258" s="10">
        <v>100</v>
      </c>
      <c r="G258" s="10">
        <v>104</v>
      </c>
      <c r="H258" s="10">
        <v>1517</v>
      </c>
      <c r="I258" s="10">
        <v>520</v>
      </c>
      <c r="J258" s="10">
        <v>336</v>
      </c>
      <c r="K258" s="10">
        <v>137</v>
      </c>
      <c r="L258" s="15">
        <v>3040</v>
      </c>
      <c r="N258" s="98">
        <v>1133369.6000000001</v>
      </c>
      <c r="O258" s="98">
        <v>176854</v>
      </c>
      <c r="P258" s="98">
        <v>1259868.3</v>
      </c>
      <c r="Q258" s="98">
        <v>1272820</v>
      </c>
      <c r="R258" s="98">
        <v>424017.36</v>
      </c>
      <c r="S258" s="98">
        <v>1556639.2100000002</v>
      </c>
      <c r="T258" s="98">
        <v>1073160.3999999999</v>
      </c>
      <c r="U258" s="98">
        <v>1900620.96</v>
      </c>
      <c r="V258" s="98">
        <v>2633577.0299999998</v>
      </c>
      <c r="W258" s="93">
        <v>11430926.860000001</v>
      </c>
    </row>
    <row r="259" spans="1:23" x14ac:dyDescent="0.25">
      <c r="A259" s="68">
        <v>790</v>
      </c>
      <c r="B259" s="69" t="s">
        <v>267</v>
      </c>
      <c r="C259" s="8">
        <v>1384</v>
      </c>
      <c r="D259" s="10">
        <v>259</v>
      </c>
      <c r="E259" s="10">
        <v>1626</v>
      </c>
      <c r="F259" s="10">
        <v>872</v>
      </c>
      <c r="G259" s="10">
        <v>885</v>
      </c>
      <c r="H259" s="10">
        <v>13338</v>
      </c>
      <c r="I259" s="10">
        <v>3572</v>
      </c>
      <c r="J259" s="10">
        <v>2124</v>
      </c>
      <c r="K259" s="10">
        <v>1002</v>
      </c>
      <c r="L259" s="15">
        <v>25062</v>
      </c>
      <c r="N259" s="98">
        <v>11533702.4</v>
      </c>
      <c r="O259" s="98">
        <v>2290259.3000000003</v>
      </c>
      <c r="P259" s="98">
        <v>12050269.74</v>
      </c>
      <c r="Q259" s="98">
        <v>11098990.4</v>
      </c>
      <c r="R259" s="98">
        <v>3608224.65</v>
      </c>
      <c r="S259" s="98">
        <v>13686521.940000001</v>
      </c>
      <c r="T259" s="98">
        <v>7371786.4399999995</v>
      </c>
      <c r="U259" s="98">
        <v>12014639.639999999</v>
      </c>
      <c r="V259" s="98">
        <v>19261636.379999999</v>
      </c>
      <c r="W259" s="93">
        <v>92916030.890000001</v>
      </c>
    </row>
    <row r="260" spans="1:23" x14ac:dyDescent="0.25">
      <c r="A260" s="68">
        <v>791</v>
      </c>
      <c r="B260" s="69" t="s">
        <v>268</v>
      </c>
      <c r="C260" s="8">
        <v>301</v>
      </c>
      <c r="D260" s="10">
        <v>67</v>
      </c>
      <c r="E260" s="10">
        <v>379</v>
      </c>
      <c r="F260" s="10">
        <v>183</v>
      </c>
      <c r="G260" s="10">
        <v>204</v>
      </c>
      <c r="H260" s="10">
        <v>2873</v>
      </c>
      <c r="I260" s="10">
        <v>760</v>
      </c>
      <c r="J260" s="10">
        <v>580</v>
      </c>
      <c r="K260" s="10">
        <v>236</v>
      </c>
      <c r="L260" s="15">
        <v>5583</v>
      </c>
      <c r="N260" s="98">
        <v>2508413.6</v>
      </c>
      <c r="O260" s="98">
        <v>592460.9</v>
      </c>
      <c r="P260" s="98">
        <v>2808765.21</v>
      </c>
      <c r="Q260" s="98">
        <v>2329260.6</v>
      </c>
      <c r="R260" s="98">
        <v>831726.36</v>
      </c>
      <c r="S260" s="98">
        <v>2948071.49</v>
      </c>
      <c r="T260" s="98">
        <v>1568465.2</v>
      </c>
      <c r="U260" s="98">
        <v>3280833.8</v>
      </c>
      <c r="V260" s="98">
        <v>4536672.84</v>
      </c>
      <c r="W260" s="93">
        <v>21404670</v>
      </c>
    </row>
    <row r="261" spans="1:23" x14ac:dyDescent="0.25">
      <c r="A261" s="68">
        <v>831</v>
      </c>
      <c r="B261" s="69" t="s">
        <v>269</v>
      </c>
      <c r="C261" s="8">
        <v>279</v>
      </c>
      <c r="D261" s="10">
        <v>57</v>
      </c>
      <c r="E261" s="10">
        <v>382</v>
      </c>
      <c r="F261" s="10">
        <v>185</v>
      </c>
      <c r="G261" s="10">
        <v>184</v>
      </c>
      <c r="H261" s="10">
        <v>2666</v>
      </c>
      <c r="I261" s="10">
        <v>625</v>
      </c>
      <c r="J261" s="10">
        <v>346</v>
      </c>
      <c r="K261" s="10">
        <v>108</v>
      </c>
      <c r="L261" s="15">
        <v>4832</v>
      </c>
      <c r="N261" s="98">
        <v>2325074.4</v>
      </c>
      <c r="O261" s="98">
        <v>504033.9</v>
      </c>
      <c r="P261" s="98">
        <v>2830998.1799999997</v>
      </c>
      <c r="Q261" s="98">
        <v>2354717</v>
      </c>
      <c r="R261" s="98">
        <v>750184.56</v>
      </c>
      <c r="S261" s="98">
        <v>2735662.58</v>
      </c>
      <c r="T261" s="98">
        <v>1289856.25</v>
      </c>
      <c r="U261" s="98">
        <v>1957187.0599999998</v>
      </c>
      <c r="V261" s="98">
        <v>2076104.5199999998</v>
      </c>
      <c r="W261" s="93">
        <v>16823818.449999999</v>
      </c>
    </row>
    <row r="262" spans="1:23" x14ac:dyDescent="0.25">
      <c r="A262" s="68">
        <v>832</v>
      </c>
      <c r="B262" s="69" t="s">
        <v>270</v>
      </c>
      <c r="C262" s="8">
        <v>203</v>
      </c>
      <c r="D262" s="10">
        <v>54</v>
      </c>
      <c r="E262" s="10">
        <v>296</v>
      </c>
      <c r="F262" s="10">
        <v>142</v>
      </c>
      <c r="G262" s="10">
        <v>155</v>
      </c>
      <c r="H262" s="10">
        <v>2195</v>
      </c>
      <c r="I262" s="10">
        <v>594</v>
      </c>
      <c r="J262" s="10">
        <v>388</v>
      </c>
      <c r="K262" s="10">
        <v>106</v>
      </c>
      <c r="L262" s="15">
        <v>4133</v>
      </c>
      <c r="N262" s="98">
        <v>1691720.8</v>
      </c>
      <c r="O262" s="98">
        <v>477505.80000000005</v>
      </c>
      <c r="P262" s="98">
        <v>2193653.04</v>
      </c>
      <c r="Q262" s="98">
        <v>1807404.4000000001</v>
      </c>
      <c r="R262" s="98">
        <v>631948.95000000007</v>
      </c>
      <c r="S262" s="98">
        <v>2252355.35</v>
      </c>
      <c r="T262" s="98">
        <v>1225879.3799999999</v>
      </c>
      <c r="U262" s="98">
        <v>2194764.6799999997</v>
      </c>
      <c r="V262" s="98">
        <v>2037658.14</v>
      </c>
      <c r="W262" s="93">
        <v>14512890.540000003</v>
      </c>
    </row>
    <row r="263" spans="1:23" x14ac:dyDescent="0.25">
      <c r="A263" s="68">
        <v>833</v>
      </c>
      <c r="B263" s="69" t="s">
        <v>271</v>
      </c>
      <c r="C263" s="8">
        <v>92</v>
      </c>
      <c r="D263" s="10">
        <v>16</v>
      </c>
      <c r="E263" s="10">
        <v>88</v>
      </c>
      <c r="F263" s="10">
        <v>47</v>
      </c>
      <c r="G263" s="10">
        <v>28</v>
      </c>
      <c r="H263" s="10">
        <v>827</v>
      </c>
      <c r="I263" s="10">
        <v>285</v>
      </c>
      <c r="J263" s="10">
        <v>147</v>
      </c>
      <c r="K263" s="10">
        <v>92</v>
      </c>
      <c r="L263" s="15">
        <v>1622</v>
      </c>
      <c r="N263" s="98">
        <v>766691.20000000007</v>
      </c>
      <c r="O263" s="98">
        <v>141483.20000000001</v>
      </c>
      <c r="P263" s="98">
        <v>652167.12</v>
      </c>
      <c r="Q263" s="98">
        <v>598225.4</v>
      </c>
      <c r="R263" s="98">
        <v>114158.52</v>
      </c>
      <c r="S263" s="98">
        <v>848609.51000000013</v>
      </c>
      <c r="T263" s="98">
        <v>588174.44999999995</v>
      </c>
      <c r="U263" s="98">
        <v>831521.66999999993</v>
      </c>
      <c r="V263" s="98">
        <v>1768533.48</v>
      </c>
      <c r="W263" s="93">
        <v>6309564.5500000007</v>
      </c>
    </row>
    <row r="264" spans="1:23" x14ac:dyDescent="0.25">
      <c r="A264" s="68">
        <v>834</v>
      </c>
      <c r="B264" s="69" t="s">
        <v>272</v>
      </c>
      <c r="C264" s="8">
        <v>312</v>
      </c>
      <c r="D264" s="10">
        <v>64</v>
      </c>
      <c r="E264" s="10">
        <v>471</v>
      </c>
      <c r="F264" s="10">
        <v>242</v>
      </c>
      <c r="G264" s="10">
        <v>230</v>
      </c>
      <c r="H264" s="10">
        <v>3403</v>
      </c>
      <c r="I264" s="10">
        <v>814</v>
      </c>
      <c r="J264" s="10">
        <v>476</v>
      </c>
      <c r="K264" s="10">
        <v>229</v>
      </c>
      <c r="L264" s="15">
        <v>6241</v>
      </c>
      <c r="N264" s="98">
        <v>2600083.2000000002</v>
      </c>
      <c r="O264" s="98">
        <v>565932.80000000005</v>
      </c>
      <c r="P264" s="98">
        <v>3490576.29</v>
      </c>
      <c r="Q264" s="98">
        <v>3080224.4000000004</v>
      </c>
      <c r="R264" s="98">
        <v>937730.70000000007</v>
      </c>
      <c r="S264" s="98">
        <v>3491920.3900000006</v>
      </c>
      <c r="T264" s="98">
        <v>1679908.78</v>
      </c>
      <c r="U264" s="98">
        <v>2692546.36</v>
      </c>
      <c r="V264" s="98">
        <v>4402110.51</v>
      </c>
      <c r="W264" s="93">
        <v>22941033.43</v>
      </c>
    </row>
    <row r="265" spans="1:23" x14ac:dyDescent="0.25">
      <c r="A265" s="68">
        <v>837</v>
      </c>
      <c r="B265" s="69" t="s">
        <v>273</v>
      </c>
      <c r="C265" s="8">
        <v>13661</v>
      </c>
      <c r="D265" s="10">
        <v>2209</v>
      </c>
      <c r="E265" s="10">
        <v>11919</v>
      </c>
      <c r="F265" s="10">
        <v>5279</v>
      </c>
      <c r="G265" s="10">
        <v>6028</v>
      </c>
      <c r="H265" s="10">
        <v>146590</v>
      </c>
      <c r="I265" s="10">
        <v>23631</v>
      </c>
      <c r="J265" s="10">
        <v>13371</v>
      </c>
      <c r="K265" s="10">
        <v>5586</v>
      </c>
      <c r="L265" s="15">
        <v>228274</v>
      </c>
      <c r="N265" s="98">
        <v>113845309.60000001</v>
      </c>
      <c r="O265" s="98">
        <v>19533524.300000001</v>
      </c>
      <c r="P265" s="98">
        <v>88331589.810000002</v>
      </c>
      <c r="Q265" s="98">
        <v>67192167.799999997</v>
      </c>
      <c r="R265" s="98">
        <v>24576698.52</v>
      </c>
      <c r="S265" s="98">
        <v>150420396.70000002</v>
      </c>
      <c r="T265" s="98">
        <v>48768948.869999997</v>
      </c>
      <c r="U265" s="98">
        <v>75634532.310000002</v>
      </c>
      <c r="V265" s="98">
        <v>107380739.33999999</v>
      </c>
      <c r="W265" s="93">
        <v>695683907.25000012</v>
      </c>
    </row>
    <row r="266" spans="1:23" x14ac:dyDescent="0.25">
      <c r="A266" s="68">
        <v>844</v>
      </c>
      <c r="B266" s="69" t="s">
        <v>274</v>
      </c>
      <c r="C266" s="8">
        <v>61</v>
      </c>
      <c r="D266" s="10">
        <v>8</v>
      </c>
      <c r="E266" s="10">
        <v>58</v>
      </c>
      <c r="F266" s="10">
        <v>51</v>
      </c>
      <c r="G266" s="10">
        <v>37</v>
      </c>
      <c r="H266" s="10">
        <v>856</v>
      </c>
      <c r="I266" s="10">
        <v>275</v>
      </c>
      <c r="J266" s="10">
        <v>176</v>
      </c>
      <c r="K266" s="10">
        <v>89</v>
      </c>
      <c r="L266" s="15">
        <v>1611</v>
      </c>
      <c r="N266" s="98">
        <v>508349.60000000003</v>
      </c>
      <c r="O266" s="98">
        <v>70741.600000000006</v>
      </c>
      <c r="P266" s="98">
        <v>429837.42</v>
      </c>
      <c r="Q266" s="98">
        <v>649138.20000000007</v>
      </c>
      <c r="R266" s="98">
        <v>150852.33000000002</v>
      </c>
      <c r="S266" s="98">
        <v>878367.28000000014</v>
      </c>
      <c r="T266" s="98">
        <v>567536.75</v>
      </c>
      <c r="U266" s="98">
        <v>995563.36</v>
      </c>
      <c r="V266" s="98">
        <v>1710863.91</v>
      </c>
      <c r="W266" s="93">
        <v>5961250.4500000011</v>
      </c>
    </row>
    <row r="267" spans="1:23" x14ac:dyDescent="0.25">
      <c r="A267" s="68">
        <v>845</v>
      </c>
      <c r="B267" s="69" t="s">
        <v>275</v>
      </c>
      <c r="C267" s="8">
        <v>182</v>
      </c>
      <c r="D267" s="10">
        <v>34</v>
      </c>
      <c r="E267" s="10">
        <v>182</v>
      </c>
      <c r="F267" s="10">
        <v>108</v>
      </c>
      <c r="G267" s="10">
        <v>121</v>
      </c>
      <c r="H267" s="10">
        <v>1581</v>
      </c>
      <c r="I267" s="10">
        <v>424</v>
      </c>
      <c r="J267" s="10">
        <v>329</v>
      </c>
      <c r="K267" s="10">
        <v>138</v>
      </c>
      <c r="L267" s="15">
        <v>3099</v>
      </c>
      <c r="N267" s="98">
        <v>1516715.2</v>
      </c>
      <c r="O267" s="98">
        <v>300651.80000000005</v>
      </c>
      <c r="P267" s="98">
        <v>1348800.18</v>
      </c>
      <c r="Q267" s="98">
        <v>1374645.6</v>
      </c>
      <c r="R267" s="98">
        <v>493327.89</v>
      </c>
      <c r="S267" s="98">
        <v>1622311.5300000003</v>
      </c>
      <c r="T267" s="98">
        <v>875038.48</v>
      </c>
      <c r="U267" s="98">
        <v>1861024.69</v>
      </c>
      <c r="V267" s="98">
        <v>2652800.2199999997</v>
      </c>
      <c r="W267" s="93">
        <v>12045315.59</v>
      </c>
    </row>
    <row r="268" spans="1:23" x14ac:dyDescent="0.25">
      <c r="A268" s="68">
        <v>846</v>
      </c>
      <c r="B268" s="69" t="s">
        <v>276</v>
      </c>
      <c r="C268" s="8">
        <v>295</v>
      </c>
      <c r="D268" s="10">
        <v>53</v>
      </c>
      <c r="E268" s="10">
        <v>327</v>
      </c>
      <c r="F268" s="10">
        <v>193</v>
      </c>
      <c r="G268" s="10">
        <v>178</v>
      </c>
      <c r="H268" s="10">
        <v>2662</v>
      </c>
      <c r="I268" s="10">
        <v>837</v>
      </c>
      <c r="J268" s="10">
        <v>574</v>
      </c>
      <c r="K268" s="10">
        <v>244</v>
      </c>
      <c r="L268" s="15">
        <v>5363</v>
      </c>
      <c r="N268" s="98">
        <v>2458412</v>
      </c>
      <c r="O268" s="98">
        <v>468663.10000000003</v>
      </c>
      <c r="P268" s="98">
        <v>2423393.73</v>
      </c>
      <c r="Q268" s="98">
        <v>2456542.6</v>
      </c>
      <c r="R268" s="98">
        <v>725722.02</v>
      </c>
      <c r="S268" s="98">
        <v>2731558.0600000005</v>
      </c>
      <c r="T268" s="98">
        <v>1727375.49</v>
      </c>
      <c r="U268" s="98">
        <v>3246894.1399999997</v>
      </c>
      <c r="V268" s="98">
        <v>4690458.3599999994</v>
      </c>
      <c r="W268" s="93">
        <v>20929019.5</v>
      </c>
    </row>
    <row r="269" spans="1:23" x14ac:dyDescent="0.25">
      <c r="A269" s="68">
        <v>848</v>
      </c>
      <c r="B269" s="69" t="s">
        <v>277</v>
      </c>
      <c r="C269" s="8">
        <v>232</v>
      </c>
      <c r="D269" s="10">
        <v>43</v>
      </c>
      <c r="E269" s="10">
        <v>251</v>
      </c>
      <c r="F269" s="10">
        <v>138</v>
      </c>
      <c r="G269" s="10">
        <v>144</v>
      </c>
      <c r="H269" s="10">
        <v>2503</v>
      </c>
      <c r="I269" s="10">
        <v>755</v>
      </c>
      <c r="J269" s="10">
        <v>413</v>
      </c>
      <c r="K269" s="10">
        <v>174</v>
      </c>
      <c r="L269" s="15">
        <v>4653</v>
      </c>
      <c r="N269" s="98">
        <v>1933395.2000000002</v>
      </c>
      <c r="O269" s="98">
        <v>380236.10000000003</v>
      </c>
      <c r="P269" s="98">
        <v>1860158.49</v>
      </c>
      <c r="Q269" s="98">
        <v>1756491.6</v>
      </c>
      <c r="R269" s="98">
        <v>587100.96</v>
      </c>
      <c r="S269" s="98">
        <v>2568403.39</v>
      </c>
      <c r="T269" s="98">
        <v>1558146.35</v>
      </c>
      <c r="U269" s="98">
        <v>2336179.9299999997</v>
      </c>
      <c r="V269" s="98">
        <v>3344835.0599999996</v>
      </c>
      <c r="W269" s="93">
        <v>16324947.079999998</v>
      </c>
    </row>
    <row r="270" spans="1:23" x14ac:dyDescent="0.25">
      <c r="A270" s="68">
        <v>849</v>
      </c>
      <c r="B270" s="69" t="s">
        <v>278</v>
      </c>
      <c r="C270" s="8">
        <v>229</v>
      </c>
      <c r="D270" s="10">
        <v>54</v>
      </c>
      <c r="E270" s="10">
        <v>276</v>
      </c>
      <c r="F270" s="10">
        <v>135</v>
      </c>
      <c r="G270" s="10">
        <v>115</v>
      </c>
      <c r="H270" s="10">
        <v>1621</v>
      </c>
      <c r="I270" s="10">
        <v>437</v>
      </c>
      <c r="J270" s="10">
        <v>253</v>
      </c>
      <c r="K270" s="10">
        <v>112</v>
      </c>
      <c r="L270" s="15">
        <v>3232</v>
      </c>
      <c r="N270" s="98">
        <v>1908394.4000000001</v>
      </c>
      <c r="O270" s="98">
        <v>477505.80000000005</v>
      </c>
      <c r="P270" s="98">
        <v>2045433.24</v>
      </c>
      <c r="Q270" s="98">
        <v>1718307</v>
      </c>
      <c r="R270" s="98">
        <v>468865.35000000003</v>
      </c>
      <c r="S270" s="98">
        <v>1663356.7300000002</v>
      </c>
      <c r="T270" s="98">
        <v>901867.49</v>
      </c>
      <c r="U270" s="98">
        <v>1431122.3299999998</v>
      </c>
      <c r="V270" s="98">
        <v>2152997.2799999998</v>
      </c>
      <c r="W270" s="93">
        <v>12767849.619999999</v>
      </c>
    </row>
    <row r="271" spans="1:23" x14ac:dyDescent="0.25">
      <c r="A271" s="68">
        <v>850</v>
      </c>
      <c r="B271" s="69" t="s">
        <v>279</v>
      </c>
      <c r="C271" s="8">
        <v>169</v>
      </c>
      <c r="D271" s="10">
        <v>41</v>
      </c>
      <c r="E271" s="10">
        <v>199</v>
      </c>
      <c r="F271" s="10">
        <v>80</v>
      </c>
      <c r="G271" s="10">
        <v>63</v>
      </c>
      <c r="H271" s="10">
        <v>1252</v>
      </c>
      <c r="I271" s="10">
        <v>367</v>
      </c>
      <c r="J271" s="10">
        <v>179</v>
      </c>
      <c r="K271" s="10">
        <v>82</v>
      </c>
      <c r="L271" s="15">
        <v>2432</v>
      </c>
      <c r="N271" s="98">
        <v>1408378.4000000001</v>
      </c>
      <c r="O271" s="98">
        <v>362550.7</v>
      </c>
      <c r="P271" s="98">
        <v>1474787.01</v>
      </c>
      <c r="Q271" s="98">
        <v>1018256</v>
      </c>
      <c r="R271" s="98">
        <v>256856.67</v>
      </c>
      <c r="S271" s="98">
        <v>1284714.7600000002</v>
      </c>
      <c r="T271" s="98">
        <v>757403.59</v>
      </c>
      <c r="U271" s="98">
        <v>1012533.19</v>
      </c>
      <c r="V271" s="98">
        <v>1576301.5799999998</v>
      </c>
      <c r="W271" s="93">
        <v>9151781.9000000004</v>
      </c>
    </row>
    <row r="272" spans="1:23" x14ac:dyDescent="0.25">
      <c r="A272" s="68">
        <v>851</v>
      </c>
      <c r="B272" s="69" t="s">
        <v>280</v>
      </c>
      <c r="C272" s="8">
        <v>1465</v>
      </c>
      <c r="D272" s="10">
        <v>294</v>
      </c>
      <c r="E272" s="10">
        <v>1633</v>
      </c>
      <c r="F272" s="10">
        <v>824</v>
      </c>
      <c r="G272" s="10">
        <v>833</v>
      </c>
      <c r="H272" s="10">
        <v>12448</v>
      </c>
      <c r="I272" s="10">
        <v>2728</v>
      </c>
      <c r="J272" s="10">
        <v>1319</v>
      </c>
      <c r="K272" s="10">
        <v>573</v>
      </c>
      <c r="L272" s="15">
        <v>22117</v>
      </c>
      <c r="N272" s="98">
        <v>12208724</v>
      </c>
      <c r="O272" s="98">
        <v>2599753.8000000003</v>
      </c>
      <c r="P272" s="98">
        <v>12102146.67</v>
      </c>
      <c r="Q272" s="98">
        <v>10488036.800000001</v>
      </c>
      <c r="R272" s="98">
        <v>3396215.97</v>
      </c>
      <c r="S272" s="98">
        <v>12773266.240000002</v>
      </c>
      <c r="T272" s="98">
        <v>5629964.5599999996</v>
      </c>
      <c r="U272" s="98">
        <v>7461068.5899999999</v>
      </c>
      <c r="V272" s="98">
        <v>11014887.869999999</v>
      </c>
      <c r="W272" s="93">
        <v>77674064.5</v>
      </c>
    </row>
    <row r="273" spans="1:23" x14ac:dyDescent="0.25">
      <c r="A273" s="68">
        <v>853</v>
      </c>
      <c r="B273" s="69" t="s">
        <v>281</v>
      </c>
      <c r="C273" s="8">
        <v>10422</v>
      </c>
      <c r="D273" s="10">
        <v>1643</v>
      </c>
      <c r="E273" s="10">
        <v>9198</v>
      </c>
      <c r="F273" s="10">
        <v>4312</v>
      </c>
      <c r="G273" s="10">
        <v>4934</v>
      </c>
      <c r="H273" s="10">
        <v>119094</v>
      </c>
      <c r="I273" s="10">
        <v>20832</v>
      </c>
      <c r="J273" s="10">
        <v>11696</v>
      </c>
      <c r="K273" s="10">
        <v>5473</v>
      </c>
      <c r="L273" s="15">
        <v>187604</v>
      </c>
      <c r="N273" s="98">
        <v>86852779.200000003</v>
      </c>
      <c r="O273" s="98">
        <v>14528556.100000001</v>
      </c>
      <c r="P273" s="98">
        <v>68166286.019999996</v>
      </c>
      <c r="Q273" s="98">
        <v>54883998.400000006</v>
      </c>
      <c r="R273" s="98">
        <v>20116362.060000002</v>
      </c>
      <c r="S273" s="98">
        <v>122205926.22000001</v>
      </c>
      <c r="T273" s="98">
        <v>42992456.640000001</v>
      </c>
      <c r="U273" s="98">
        <v>66159710.559999995</v>
      </c>
      <c r="V273" s="98">
        <v>105208518.86999999</v>
      </c>
      <c r="W273" s="93">
        <v>581114594.06999993</v>
      </c>
    </row>
    <row r="274" spans="1:23" x14ac:dyDescent="0.25">
      <c r="A274" s="68">
        <v>854</v>
      </c>
      <c r="B274" s="69" t="s">
        <v>282</v>
      </c>
      <c r="C274" s="8">
        <v>124</v>
      </c>
      <c r="D274" s="10">
        <v>21</v>
      </c>
      <c r="E274" s="10">
        <v>148</v>
      </c>
      <c r="F274" s="10">
        <v>93</v>
      </c>
      <c r="G274" s="10">
        <v>80</v>
      </c>
      <c r="H274" s="10">
        <v>1807</v>
      </c>
      <c r="I274" s="10">
        <v>682</v>
      </c>
      <c r="J274" s="10">
        <v>445</v>
      </c>
      <c r="K274" s="10">
        <v>165</v>
      </c>
      <c r="L274" s="15">
        <v>3565</v>
      </c>
      <c r="N274" s="98">
        <v>1033366.4</v>
      </c>
      <c r="O274" s="98">
        <v>185696.7</v>
      </c>
      <c r="P274" s="98">
        <v>1096826.52</v>
      </c>
      <c r="Q274" s="98">
        <v>1183722.6000000001</v>
      </c>
      <c r="R274" s="98">
        <v>326167.2</v>
      </c>
      <c r="S274" s="98">
        <v>1854216.9100000001</v>
      </c>
      <c r="T274" s="98">
        <v>1407491.14</v>
      </c>
      <c r="U274" s="98">
        <v>2517191.4499999997</v>
      </c>
      <c r="V274" s="98">
        <v>3171826.3499999996</v>
      </c>
      <c r="W274" s="93">
        <v>12776505.27</v>
      </c>
    </row>
    <row r="275" spans="1:23" x14ac:dyDescent="0.25">
      <c r="A275" s="68">
        <v>857</v>
      </c>
      <c r="B275" s="69" t="s">
        <v>283</v>
      </c>
      <c r="C275" s="8">
        <v>101</v>
      </c>
      <c r="D275" s="10">
        <v>19</v>
      </c>
      <c r="E275" s="10">
        <v>139</v>
      </c>
      <c r="F275" s="10">
        <v>71</v>
      </c>
      <c r="G275" s="10">
        <v>55</v>
      </c>
      <c r="H275" s="10">
        <v>1406</v>
      </c>
      <c r="I275" s="10">
        <v>462</v>
      </c>
      <c r="J275" s="10">
        <v>287</v>
      </c>
      <c r="K275" s="10">
        <v>103</v>
      </c>
      <c r="L275" s="15">
        <v>2643</v>
      </c>
      <c r="N275" s="98">
        <v>841693.60000000009</v>
      </c>
      <c r="O275" s="98">
        <v>168011.30000000002</v>
      </c>
      <c r="P275" s="98">
        <v>1030127.61</v>
      </c>
      <c r="Q275" s="98">
        <v>903702.20000000007</v>
      </c>
      <c r="R275" s="98">
        <v>224239.95</v>
      </c>
      <c r="S275" s="98">
        <v>1442738.7800000003</v>
      </c>
      <c r="T275" s="98">
        <v>953461.74</v>
      </c>
      <c r="U275" s="98">
        <v>1623447.0699999998</v>
      </c>
      <c r="V275" s="98">
        <v>1979988.5699999998</v>
      </c>
      <c r="W275" s="93">
        <v>9167410.8200000022</v>
      </c>
    </row>
    <row r="276" spans="1:23" x14ac:dyDescent="0.25">
      <c r="A276" s="68">
        <v>858</v>
      </c>
      <c r="B276" s="69" t="s">
        <v>284</v>
      </c>
      <c r="C276" s="8">
        <v>2627</v>
      </c>
      <c r="D276" s="10">
        <v>572</v>
      </c>
      <c r="E276" s="10">
        <v>3386</v>
      </c>
      <c r="F276" s="10">
        <v>1716</v>
      </c>
      <c r="G276" s="10">
        <v>1552</v>
      </c>
      <c r="H276" s="10">
        <v>22476</v>
      </c>
      <c r="I276" s="10">
        <v>3984</v>
      </c>
      <c r="J276" s="10">
        <v>1750</v>
      </c>
      <c r="K276" s="10">
        <v>525</v>
      </c>
      <c r="L276" s="15">
        <v>38588</v>
      </c>
      <c r="N276" s="98">
        <v>21892367.199999999</v>
      </c>
      <c r="O276" s="98">
        <v>5058024.4000000004</v>
      </c>
      <c r="P276" s="98">
        <v>25093612.140000001</v>
      </c>
      <c r="Q276" s="98">
        <v>21841591.200000003</v>
      </c>
      <c r="R276" s="98">
        <v>6327643.6800000006</v>
      </c>
      <c r="S276" s="98">
        <v>23063297.880000003</v>
      </c>
      <c r="T276" s="98">
        <v>8222059.6799999997</v>
      </c>
      <c r="U276" s="98">
        <v>9899067.5</v>
      </c>
      <c r="V276" s="98">
        <v>10092174.75</v>
      </c>
      <c r="W276" s="93">
        <v>131489838.43000001</v>
      </c>
    </row>
    <row r="277" spans="1:23" x14ac:dyDescent="0.25">
      <c r="A277" s="68">
        <v>859</v>
      </c>
      <c r="B277" s="69" t="s">
        <v>285</v>
      </c>
      <c r="C277" s="8">
        <v>813</v>
      </c>
      <c r="D277" s="10">
        <v>167</v>
      </c>
      <c r="E277" s="10">
        <v>939</v>
      </c>
      <c r="F277" s="10">
        <v>350</v>
      </c>
      <c r="G277" s="10">
        <v>328</v>
      </c>
      <c r="H277" s="10">
        <v>3340</v>
      </c>
      <c r="I277" s="10">
        <v>455</v>
      </c>
      <c r="J277" s="10">
        <v>253</v>
      </c>
      <c r="K277" s="10">
        <v>105</v>
      </c>
      <c r="L277" s="15">
        <v>6750</v>
      </c>
      <c r="N277" s="98">
        <v>6775216.8000000007</v>
      </c>
      <c r="O277" s="98">
        <v>1476730.9000000001</v>
      </c>
      <c r="P277" s="98">
        <v>6958919.6099999994</v>
      </c>
      <c r="Q277" s="98">
        <v>4454870</v>
      </c>
      <c r="R277" s="98">
        <v>1337285.52</v>
      </c>
      <c r="S277" s="98">
        <v>3427274.2</v>
      </c>
      <c r="T277" s="98">
        <v>939015.35</v>
      </c>
      <c r="U277" s="98">
        <v>1431122.3299999998</v>
      </c>
      <c r="V277" s="98">
        <v>2018434.95</v>
      </c>
      <c r="W277" s="93">
        <v>28818869.66</v>
      </c>
    </row>
    <row r="278" spans="1:23" x14ac:dyDescent="0.25">
      <c r="A278" s="68">
        <v>886</v>
      </c>
      <c r="B278" s="69" t="s">
        <v>286</v>
      </c>
      <c r="C278" s="8">
        <v>889</v>
      </c>
      <c r="D278" s="10">
        <v>177</v>
      </c>
      <c r="E278" s="10">
        <v>959</v>
      </c>
      <c r="F278" s="10">
        <v>512</v>
      </c>
      <c r="G278" s="10">
        <v>460</v>
      </c>
      <c r="H278" s="10">
        <v>7087</v>
      </c>
      <c r="I278" s="10">
        <v>1837</v>
      </c>
      <c r="J278" s="10">
        <v>1059</v>
      </c>
      <c r="K278" s="10">
        <v>332</v>
      </c>
      <c r="L278" s="15">
        <v>13312</v>
      </c>
      <c r="N278" s="98">
        <v>7408570.4000000004</v>
      </c>
      <c r="O278" s="98">
        <v>1565157.9000000001</v>
      </c>
      <c r="P278" s="98">
        <v>7107139.4100000001</v>
      </c>
      <c r="Q278" s="98">
        <v>6516838.4000000004</v>
      </c>
      <c r="R278" s="98">
        <v>1875461.4000000001</v>
      </c>
      <c r="S278" s="98">
        <v>7272183.3100000005</v>
      </c>
      <c r="T278" s="98">
        <v>3791145.4899999998</v>
      </c>
      <c r="U278" s="98">
        <v>5990349.9899999993</v>
      </c>
      <c r="V278" s="98">
        <v>6382099.0799999991</v>
      </c>
      <c r="W278" s="93">
        <v>47908945.380000003</v>
      </c>
    </row>
    <row r="279" spans="1:23" x14ac:dyDescent="0.25">
      <c r="A279" s="68">
        <v>887</v>
      </c>
      <c r="B279" s="69" t="s">
        <v>287</v>
      </c>
      <c r="C279" s="8">
        <v>220</v>
      </c>
      <c r="D279" s="10">
        <v>50</v>
      </c>
      <c r="E279" s="10">
        <v>292</v>
      </c>
      <c r="F279" s="10">
        <v>125</v>
      </c>
      <c r="G279" s="10">
        <v>158</v>
      </c>
      <c r="H279" s="10">
        <v>2518</v>
      </c>
      <c r="I279" s="10">
        <v>804</v>
      </c>
      <c r="J279" s="10">
        <v>464</v>
      </c>
      <c r="K279" s="10">
        <v>227</v>
      </c>
      <c r="L279" s="15">
        <v>4858</v>
      </c>
      <c r="N279" s="98">
        <v>1833392</v>
      </c>
      <c r="O279" s="98">
        <v>442135.00000000006</v>
      </c>
      <c r="P279" s="98">
        <v>2164009.08</v>
      </c>
      <c r="Q279" s="98">
        <v>1591025</v>
      </c>
      <c r="R279" s="98">
        <v>644180.22</v>
      </c>
      <c r="S279" s="98">
        <v>2583795.3400000003</v>
      </c>
      <c r="T279" s="98">
        <v>1659271.08</v>
      </c>
      <c r="U279" s="98">
        <v>2624667.04</v>
      </c>
      <c r="V279" s="98">
        <v>4363664.13</v>
      </c>
      <c r="W279" s="93">
        <v>17906138.890000001</v>
      </c>
    </row>
    <row r="280" spans="1:23" x14ac:dyDescent="0.25">
      <c r="A280" s="68">
        <v>889</v>
      </c>
      <c r="B280" s="69" t="s">
        <v>288</v>
      </c>
      <c r="C280" s="8">
        <v>160</v>
      </c>
      <c r="D280" s="10">
        <v>31</v>
      </c>
      <c r="E280" s="10">
        <v>197</v>
      </c>
      <c r="F280" s="10">
        <v>116</v>
      </c>
      <c r="G280" s="10">
        <v>97</v>
      </c>
      <c r="H280" s="10">
        <v>1445</v>
      </c>
      <c r="I280" s="10">
        <v>417</v>
      </c>
      <c r="J280" s="10">
        <v>254</v>
      </c>
      <c r="K280" s="10">
        <v>107</v>
      </c>
      <c r="L280" s="15">
        <v>2824</v>
      </c>
      <c r="N280" s="98">
        <v>1333376</v>
      </c>
      <c r="O280" s="98">
        <v>274123.7</v>
      </c>
      <c r="P280" s="98">
        <v>1459965.03</v>
      </c>
      <c r="Q280" s="98">
        <v>1476471.2000000002</v>
      </c>
      <c r="R280" s="98">
        <v>395477.73000000004</v>
      </c>
      <c r="S280" s="98">
        <v>1482757.85</v>
      </c>
      <c r="T280" s="98">
        <v>860592.09</v>
      </c>
      <c r="U280" s="98">
        <v>1436778.94</v>
      </c>
      <c r="V280" s="98">
        <v>2056881.3299999998</v>
      </c>
      <c r="W280" s="93">
        <v>10776423.869999999</v>
      </c>
    </row>
    <row r="281" spans="1:23" x14ac:dyDescent="0.25">
      <c r="A281" s="68">
        <v>890</v>
      </c>
      <c r="B281" s="69" t="s">
        <v>289</v>
      </c>
      <c r="C281" s="8">
        <v>59</v>
      </c>
      <c r="D281" s="10">
        <v>15</v>
      </c>
      <c r="E281" s="10">
        <v>85</v>
      </c>
      <c r="F281" s="10">
        <v>35</v>
      </c>
      <c r="G281" s="10">
        <v>26</v>
      </c>
      <c r="H281" s="10">
        <v>686</v>
      </c>
      <c r="I281" s="10">
        <v>193</v>
      </c>
      <c r="J281" s="10">
        <v>102</v>
      </c>
      <c r="K281" s="10">
        <v>40</v>
      </c>
      <c r="L281" s="15">
        <v>1241</v>
      </c>
      <c r="N281" s="98">
        <v>491682.4</v>
      </c>
      <c r="O281" s="98">
        <v>132640.5</v>
      </c>
      <c r="P281" s="98">
        <v>629934.15</v>
      </c>
      <c r="Q281" s="98">
        <v>445487</v>
      </c>
      <c r="R281" s="98">
        <v>106004.34</v>
      </c>
      <c r="S281" s="98">
        <v>703925.18</v>
      </c>
      <c r="T281" s="98">
        <v>398307.61</v>
      </c>
      <c r="U281" s="98">
        <v>576974.22</v>
      </c>
      <c r="V281" s="98">
        <v>768927.6</v>
      </c>
      <c r="W281" s="93">
        <v>4253883</v>
      </c>
    </row>
    <row r="282" spans="1:23" x14ac:dyDescent="0.25">
      <c r="A282" s="68">
        <v>892</v>
      </c>
      <c r="B282" s="69" t="s">
        <v>290</v>
      </c>
      <c r="C282" s="8">
        <v>382</v>
      </c>
      <c r="D282" s="10">
        <v>72</v>
      </c>
      <c r="E282" s="10">
        <v>390</v>
      </c>
      <c r="F282" s="10">
        <v>159</v>
      </c>
      <c r="G282" s="10">
        <v>122</v>
      </c>
      <c r="H282" s="10">
        <v>1928</v>
      </c>
      <c r="I282" s="10">
        <v>394</v>
      </c>
      <c r="J282" s="10">
        <v>197</v>
      </c>
      <c r="K282" s="10">
        <v>73</v>
      </c>
      <c r="L282" s="15">
        <v>3717</v>
      </c>
      <c r="N282" s="98">
        <v>3183435.2</v>
      </c>
      <c r="O282" s="98">
        <v>636674.4</v>
      </c>
      <c r="P282" s="98">
        <v>2890286.1</v>
      </c>
      <c r="Q282" s="98">
        <v>2023783.8</v>
      </c>
      <c r="R282" s="98">
        <v>497404.98000000004</v>
      </c>
      <c r="S282" s="98">
        <v>1978378.6400000001</v>
      </c>
      <c r="T282" s="98">
        <v>813125.38</v>
      </c>
      <c r="U282" s="98">
        <v>1114352.17</v>
      </c>
      <c r="V282" s="98">
        <v>1403292.8699999999</v>
      </c>
      <c r="W282" s="93">
        <v>14540733.540000001</v>
      </c>
    </row>
    <row r="283" spans="1:23" x14ac:dyDescent="0.25">
      <c r="A283" s="68">
        <v>893</v>
      </c>
      <c r="B283" s="69" t="s">
        <v>291</v>
      </c>
      <c r="C283" s="8">
        <v>558</v>
      </c>
      <c r="D283" s="10">
        <v>89</v>
      </c>
      <c r="E283" s="10">
        <v>561</v>
      </c>
      <c r="F283" s="10">
        <v>240</v>
      </c>
      <c r="G283" s="10">
        <v>245</v>
      </c>
      <c r="H283" s="10">
        <v>4008</v>
      </c>
      <c r="I283" s="10">
        <v>967</v>
      </c>
      <c r="J283" s="10">
        <v>575</v>
      </c>
      <c r="K283" s="10">
        <v>273</v>
      </c>
      <c r="L283" s="15">
        <v>7516</v>
      </c>
      <c r="N283" s="98">
        <v>4650148.8</v>
      </c>
      <c r="O283" s="98">
        <v>787000.3</v>
      </c>
      <c r="P283" s="98">
        <v>4157565.3899999997</v>
      </c>
      <c r="Q283" s="98">
        <v>3054768</v>
      </c>
      <c r="R283" s="98">
        <v>998887.05</v>
      </c>
      <c r="S283" s="98">
        <v>4112729.0400000005</v>
      </c>
      <c r="T283" s="98">
        <v>1995665.59</v>
      </c>
      <c r="U283" s="98">
        <v>3252550.75</v>
      </c>
      <c r="V283" s="98">
        <v>5247930.8699999992</v>
      </c>
      <c r="W283" s="93">
        <v>28257245.789999999</v>
      </c>
    </row>
    <row r="284" spans="1:23" x14ac:dyDescent="0.25">
      <c r="A284" s="68">
        <v>895</v>
      </c>
      <c r="B284" s="69" t="s">
        <v>292</v>
      </c>
      <c r="C284" s="8">
        <v>839</v>
      </c>
      <c r="D284" s="10">
        <v>156</v>
      </c>
      <c r="E284" s="10">
        <v>890</v>
      </c>
      <c r="F284" s="10">
        <v>400</v>
      </c>
      <c r="G284" s="10">
        <v>463</v>
      </c>
      <c r="H284" s="10">
        <v>8459</v>
      </c>
      <c r="I284" s="10">
        <v>2461</v>
      </c>
      <c r="J284" s="10">
        <v>1270</v>
      </c>
      <c r="K284" s="10">
        <v>466</v>
      </c>
      <c r="L284" s="15">
        <v>15404</v>
      </c>
      <c r="N284" s="98">
        <v>6991890.4000000004</v>
      </c>
      <c r="O284" s="98">
        <v>1379461.2000000002</v>
      </c>
      <c r="P284" s="98">
        <v>6595781.0999999996</v>
      </c>
      <c r="Q284" s="98">
        <v>5091280</v>
      </c>
      <c r="R284" s="98">
        <v>1887692.6700000002</v>
      </c>
      <c r="S284" s="98">
        <v>8680033.6700000018</v>
      </c>
      <c r="T284" s="98">
        <v>5078937.97</v>
      </c>
      <c r="U284" s="98">
        <v>7183894.6999999993</v>
      </c>
      <c r="V284" s="98">
        <v>8958006.5399999991</v>
      </c>
      <c r="W284" s="93">
        <v>51846978.250000007</v>
      </c>
    </row>
    <row r="285" spans="1:23" x14ac:dyDescent="0.25">
      <c r="A285" s="68">
        <v>905</v>
      </c>
      <c r="B285" s="69" t="s">
        <v>293</v>
      </c>
      <c r="C285" s="8">
        <v>4352</v>
      </c>
      <c r="D285" s="10">
        <v>758</v>
      </c>
      <c r="E285" s="10">
        <v>4308</v>
      </c>
      <c r="F285" s="10">
        <v>2083</v>
      </c>
      <c r="G285" s="10">
        <v>2081</v>
      </c>
      <c r="H285" s="10">
        <v>41152</v>
      </c>
      <c r="I285" s="10">
        <v>6920</v>
      </c>
      <c r="J285" s="10">
        <v>4232</v>
      </c>
      <c r="K285" s="10">
        <v>1734</v>
      </c>
      <c r="L285" s="15">
        <v>67620</v>
      </c>
      <c r="N285" s="98">
        <v>36267827.200000003</v>
      </c>
      <c r="O285" s="98">
        <v>6702766.6000000006</v>
      </c>
      <c r="P285" s="98">
        <v>31926544.919999998</v>
      </c>
      <c r="Q285" s="98">
        <v>26512840.600000001</v>
      </c>
      <c r="R285" s="98">
        <v>8484424.290000001</v>
      </c>
      <c r="S285" s="98">
        <v>42227301.760000005</v>
      </c>
      <c r="T285" s="98">
        <v>14281288.4</v>
      </c>
      <c r="U285" s="98">
        <v>23938773.52</v>
      </c>
      <c r="V285" s="98">
        <v>33333011.459999997</v>
      </c>
      <c r="W285" s="93">
        <v>223674778.75000003</v>
      </c>
    </row>
    <row r="286" spans="1:23" x14ac:dyDescent="0.25">
      <c r="A286" s="68">
        <v>908</v>
      </c>
      <c r="B286" s="69" t="s">
        <v>294</v>
      </c>
      <c r="C286" s="8">
        <v>1307</v>
      </c>
      <c r="D286" s="10">
        <v>272</v>
      </c>
      <c r="E286" s="10">
        <v>1480</v>
      </c>
      <c r="F286" s="10">
        <v>691</v>
      </c>
      <c r="G286" s="10">
        <v>754</v>
      </c>
      <c r="H286" s="10">
        <v>11539</v>
      </c>
      <c r="I286" s="10">
        <v>3067</v>
      </c>
      <c r="J286" s="10">
        <v>1542</v>
      </c>
      <c r="K286" s="10">
        <v>694</v>
      </c>
      <c r="L286" s="15">
        <v>21346</v>
      </c>
      <c r="N286" s="98">
        <v>10892015.200000001</v>
      </c>
      <c r="O286" s="98">
        <v>2405214.4000000004</v>
      </c>
      <c r="P286" s="98">
        <v>10968265.199999999</v>
      </c>
      <c r="Q286" s="98">
        <v>8795186.2000000011</v>
      </c>
      <c r="R286" s="98">
        <v>3074125.8600000003</v>
      </c>
      <c r="S286" s="98">
        <v>11840514.070000002</v>
      </c>
      <c r="T286" s="98">
        <v>6329582.5899999999</v>
      </c>
      <c r="U286" s="98">
        <v>8722492.6199999992</v>
      </c>
      <c r="V286" s="98">
        <v>13340893.859999999</v>
      </c>
      <c r="W286" s="93">
        <v>76368290</v>
      </c>
    </row>
    <row r="287" spans="1:23" x14ac:dyDescent="0.25">
      <c r="A287" s="68">
        <v>911</v>
      </c>
      <c r="B287" s="69" t="s">
        <v>295</v>
      </c>
      <c r="C287" s="8">
        <v>92</v>
      </c>
      <c r="D287" s="10">
        <v>17</v>
      </c>
      <c r="E287" s="10">
        <v>130</v>
      </c>
      <c r="F287" s="10">
        <v>61</v>
      </c>
      <c r="G287" s="10">
        <v>51</v>
      </c>
      <c r="H287" s="10">
        <v>1160</v>
      </c>
      <c r="I287" s="10">
        <v>394</v>
      </c>
      <c r="J287" s="10">
        <v>221</v>
      </c>
      <c r="K287" s="10">
        <v>119</v>
      </c>
      <c r="L287" s="15">
        <v>2245</v>
      </c>
      <c r="N287" s="98">
        <v>766691.20000000007</v>
      </c>
      <c r="O287" s="98">
        <v>150325.90000000002</v>
      </c>
      <c r="P287" s="98">
        <v>963428.7</v>
      </c>
      <c r="Q287" s="98">
        <v>776420.20000000007</v>
      </c>
      <c r="R287" s="98">
        <v>207931.59</v>
      </c>
      <c r="S287" s="98">
        <v>1190310.8</v>
      </c>
      <c r="T287" s="98">
        <v>813125.38</v>
      </c>
      <c r="U287" s="98">
        <v>1250110.8099999998</v>
      </c>
      <c r="V287" s="98">
        <v>2287559.61</v>
      </c>
      <c r="W287" s="93">
        <v>8405904.1899999995</v>
      </c>
    </row>
    <row r="288" spans="1:23" x14ac:dyDescent="0.25">
      <c r="A288" s="68">
        <v>915</v>
      </c>
      <c r="B288" s="69" t="s">
        <v>296</v>
      </c>
      <c r="C288" s="8">
        <v>958</v>
      </c>
      <c r="D288" s="10">
        <v>211</v>
      </c>
      <c r="E288" s="10">
        <v>1192</v>
      </c>
      <c r="F288" s="10">
        <v>601</v>
      </c>
      <c r="G288" s="10">
        <v>705</v>
      </c>
      <c r="H288" s="10">
        <v>11961</v>
      </c>
      <c r="I288" s="10">
        <v>3161</v>
      </c>
      <c r="J288" s="10">
        <v>1875</v>
      </c>
      <c r="K288" s="10">
        <v>804</v>
      </c>
      <c r="L288" s="15">
        <v>21468</v>
      </c>
      <c r="N288" s="98">
        <v>7983588.8000000007</v>
      </c>
      <c r="O288" s="98">
        <v>1865809.7000000002</v>
      </c>
      <c r="P288" s="98">
        <v>8833900.0800000001</v>
      </c>
      <c r="Q288" s="98">
        <v>7649648.2000000002</v>
      </c>
      <c r="R288" s="98">
        <v>2874348.45</v>
      </c>
      <c r="S288" s="98">
        <v>12273540.930000002</v>
      </c>
      <c r="T288" s="98">
        <v>6523576.9699999997</v>
      </c>
      <c r="U288" s="98">
        <v>10606143.75</v>
      </c>
      <c r="V288" s="98">
        <v>15455444.76</v>
      </c>
      <c r="W288" s="93">
        <v>74066001.640000001</v>
      </c>
    </row>
    <row r="289" spans="1:23" x14ac:dyDescent="0.25">
      <c r="A289" s="68">
        <v>918</v>
      </c>
      <c r="B289" s="69" t="s">
        <v>297</v>
      </c>
      <c r="C289" s="8">
        <v>121</v>
      </c>
      <c r="D289" s="10">
        <v>20</v>
      </c>
      <c r="E289" s="10">
        <v>135</v>
      </c>
      <c r="F289" s="10">
        <v>62</v>
      </c>
      <c r="G289" s="10">
        <v>83</v>
      </c>
      <c r="H289" s="10">
        <v>1226</v>
      </c>
      <c r="I289" s="10">
        <v>339</v>
      </c>
      <c r="J289" s="10">
        <v>189</v>
      </c>
      <c r="K289" s="10">
        <v>102</v>
      </c>
      <c r="L289" s="15">
        <v>2277</v>
      </c>
      <c r="N289" s="98">
        <v>1008365.6000000001</v>
      </c>
      <c r="O289" s="98">
        <v>176854</v>
      </c>
      <c r="P289" s="98">
        <v>1000483.65</v>
      </c>
      <c r="Q289" s="98">
        <v>789148.4</v>
      </c>
      <c r="R289" s="98">
        <v>338398.47000000003</v>
      </c>
      <c r="S289" s="98">
        <v>1258035.3800000001</v>
      </c>
      <c r="T289" s="98">
        <v>699618.03</v>
      </c>
      <c r="U289" s="98">
        <v>1069099.29</v>
      </c>
      <c r="V289" s="98">
        <v>1960765.38</v>
      </c>
      <c r="W289" s="93">
        <v>8300768.2000000002</v>
      </c>
    </row>
    <row r="290" spans="1:23" x14ac:dyDescent="0.25">
      <c r="A290" s="68">
        <v>921</v>
      </c>
      <c r="B290" s="69" t="s">
        <v>298</v>
      </c>
      <c r="C290" s="8">
        <v>77</v>
      </c>
      <c r="D290" s="10">
        <v>14</v>
      </c>
      <c r="E290" s="10">
        <v>105</v>
      </c>
      <c r="F290" s="10">
        <v>55</v>
      </c>
      <c r="G290" s="10">
        <v>58</v>
      </c>
      <c r="H290" s="10">
        <v>1035</v>
      </c>
      <c r="I290" s="10">
        <v>416</v>
      </c>
      <c r="J290" s="10">
        <v>269</v>
      </c>
      <c r="K290" s="10">
        <v>119</v>
      </c>
      <c r="L290" s="15">
        <v>2148</v>
      </c>
      <c r="N290" s="98">
        <v>641687.20000000007</v>
      </c>
      <c r="O290" s="98">
        <v>123797.80000000002</v>
      </c>
      <c r="P290" s="98">
        <v>778153.95</v>
      </c>
      <c r="Q290" s="98">
        <v>700051</v>
      </c>
      <c r="R290" s="98">
        <v>236471.22</v>
      </c>
      <c r="S290" s="98">
        <v>1062044.55</v>
      </c>
      <c r="T290" s="98">
        <v>858528.32</v>
      </c>
      <c r="U290" s="98">
        <v>1521628.0899999999</v>
      </c>
      <c r="V290" s="98">
        <v>2287559.61</v>
      </c>
      <c r="W290" s="93">
        <v>8209921.7400000002</v>
      </c>
    </row>
    <row r="291" spans="1:23" x14ac:dyDescent="0.25">
      <c r="A291" s="68">
        <v>922</v>
      </c>
      <c r="B291" s="69" t="s">
        <v>299</v>
      </c>
      <c r="C291" s="8">
        <v>329</v>
      </c>
      <c r="D291" s="10">
        <v>64</v>
      </c>
      <c r="E291" s="10">
        <v>436</v>
      </c>
      <c r="F291" s="10">
        <v>236</v>
      </c>
      <c r="G291" s="10">
        <v>187</v>
      </c>
      <c r="H291" s="10">
        <v>2444</v>
      </c>
      <c r="I291" s="10">
        <v>416</v>
      </c>
      <c r="J291" s="10">
        <v>242</v>
      </c>
      <c r="K291" s="10">
        <v>108</v>
      </c>
      <c r="L291" s="15">
        <v>4462</v>
      </c>
      <c r="N291" s="98">
        <v>2741754.4</v>
      </c>
      <c r="O291" s="98">
        <v>565932.80000000005</v>
      </c>
      <c r="P291" s="98">
        <v>3231191.64</v>
      </c>
      <c r="Q291" s="98">
        <v>3003855.2</v>
      </c>
      <c r="R291" s="98">
        <v>762415.83000000007</v>
      </c>
      <c r="S291" s="98">
        <v>2507861.7200000002</v>
      </c>
      <c r="T291" s="98">
        <v>858528.32</v>
      </c>
      <c r="U291" s="98">
        <v>1368899.6199999999</v>
      </c>
      <c r="V291" s="98">
        <v>2076104.5199999998</v>
      </c>
      <c r="W291" s="93">
        <v>17116544.050000001</v>
      </c>
    </row>
    <row r="292" spans="1:23" x14ac:dyDescent="0.25">
      <c r="A292" s="68">
        <v>924</v>
      </c>
      <c r="B292" s="69" t="s">
        <v>300</v>
      </c>
      <c r="C292" s="8">
        <v>190</v>
      </c>
      <c r="D292" s="10">
        <v>36</v>
      </c>
      <c r="E292" s="10">
        <v>223</v>
      </c>
      <c r="F292" s="10">
        <v>104</v>
      </c>
      <c r="G292" s="10">
        <v>100</v>
      </c>
      <c r="H292" s="10">
        <v>1727</v>
      </c>
      <c r="I292" s="10">
        <v>456</v>
      </c>
      <c r="J292" s="10">
        <v>307</v>
      </c>
      <c r="K292" s="10">
        <v>116</v>
      </c>
      <c r="L292" s="15">
        <v>3259</v>
      </c>
      <c r="N292" s="98">
        <v>1583384</v>
      </c>
      <c r="O292" s="98">
        <v>318337.2</v>
      </c>
      <c r="P292" s="98">
        <v>1652650.77</v>
      </c>
      <c r="Q292" s="98">
        <v>1323732.8</v>
      </c>
      <c r="R292" s="98">
        <v>407709</v>
      </c>
      <c r="S292" s="98">
        <v>1772126.5100000002</v>
      </c>
      <c r="T292" s="98">
        <v>941079.12</v>
      </c>
      <c r="U292" s="98">
        <v>1736579.2699999998</v>
      </c>
      <c r="V292" s="98">
        <v>2229890.04</v>
      </c>
      <c r="W292" s="93">
        <v>11965488.710000001</v>
      </c>
    </row>
    <row r="293" spans="1:23" x14ac:dyDescent="0.25">
      <c r="A293" s="68">
        <v>925</v>
      </c>
      <c r="B293" s="69" t="s">
        <v>301</v>
      </c>
      <c r="C293" s="8">
        <v>225</v>
      </c>
      <c r="D293" s="10">
        <v>49</v>
      </c>
      <c r="E293" s="10">
        <v>219</v>
      </c>
      <c r="F293" s="10">
        <v>127</v>
      </c>
      <c r="G293" s="10">
        <v>120</v>
      </c>
      <c r="H293" s="10">
        <v>2047</v>
      </c>
      <c r="I293" s="10">
        <v>504</v>
      </c>
      <c r="J293" s="10">
        <v>298</v>
      </c>
      <c r="K293" s="10">
        <v>132</v>
      </c>
      <c r="L293" s="15">
        <v>3721</v>
      </c>
      <c r="N293" s="98">
        <v>1875060</v>
      </c>
      <c r="O293" s="98">
        <v>433292.30000000005</v>
      </c>
      <c r="P293" s="98">
        <v>1623006.81</v>
      </c>
      <c r="Q293" s="98">
        <v>1616481.4000000001</v>
      </c>
      <c r="R293" s="98">
        <v>489250.80000000005</v>
      </c>
      <c r="S293" s="98">
        <v>2100488.1100000003</v>
      </c>
      <c r="T293" s="98">
        <v>1040140.08</v>
      </c>
      <c r="U293" s="98">
        <v>1685669.7799999998</v>
      </c>
      <c r="V293" s="98">
        <v>2537461.0799999996</v>
      </c>
      <c r="W293" s="93">
        <v>13400850.359999999</v>
      </c>
    </row>
    <row r="294" spans="1:23" x14ac:dyDescent="0.25">
      <c r="A294" s="68">
        <v>927</v>
      </c>
      <c r="B294" s="69" t="s">
        <v>302</v>
      </c>
      <c r="C294" s="8">
        <v>2005</v>
      </c>
      <c r="D294" s="10">
        <v>428</v>
      </c>
      <c r="E294" s="10">
        <v>2438</v>
      </c>
      <c r="F294" s="10">
        <v>1147</v>
      </c>
      <c r="G294" s="10">
        <v>1173</v>
      </c>
      <c r="H294" s="10">
        <v>16772</v>
      </c>
      <c r="I294" s="10">
        <v>3202</v>
      </c>
      <c r="J294" s="10">
        <v>1346</v>
      </c>
      <c r="K294" s="10">
        <v>456</v>
      </c>
      <c r="L294" s="15">
        <v>28967</v>
      </c>
      <c r="N294" s="98">
        <v>16708868</v>
      </c>
      <c r="O294" s="98">
        <v>3784675.6</v>
      </c>
      <c r="P294" s="98">
        <v>18067993.620000001</v>
      </c>
      <c r="Q294" s="98">
        <v>14599245.4</v>
      </c>
      <c r="R294" s="98">
        <v>4782426.57</v>
      </c>
      <c r="S294" s="98">
        <v>17210252.360000003</v>
      </c>
      <c r="T294" s="98">
        <v>6608191.54</v>
      </c>
      <c r="U294" s="98">
        <v>7613797.0599999996</v>
      </c>
      <c r="V294" s="98">
        <v>8765774.6399999987</v>
      </c>
      <c r="W294" s="93">
        <v>98141224.790000007</v>
      </c>
    </row>
    <row r="295" spans="1:23" x14ac:dyDescent="0.25">
      <c r="A295" s="68">
        <v>931</v>
      </c>
      <c r="B295" s="69" t="s">
        <v>303</v>
      </c>
      <c r="C295" s="8">
        <v>286</v>
      </c>
      <c r="D295" s="10">
        <v>53</v>
      </c>
      <c r="E295" s="10">
        <v>325</v>
      </c>
      <c r="F295" s="10">
        <v>196</v>
      </c>
      <c r="G295" s="10">
        <v>211</v>
      </c>
      <c r="H295" s="10">
        <v>3433</v>
      </c>
      <c r="I295" s="10">
        <v>1080</v>
      </c>
      <c r="J295" s="10">
        <v>735</v>
      </c>
      <c r="K295" s="10">
        <v>288</v>
      </c>
      <c r="L295" s="15">
        <v>6607</v>
      </c>
      <c r="N295" s="98">
        <v>2383409.6</v>
      </c>
      <c r="O295" s="98">
        <v>468663.10000000003</v>
      </c>
      <c r="P295" s="98">
        <v>2408571.75</v>
      </c>
      <c r="Q295" s="98">
        <v>2494727.2000000002</v>
      </c>
      <c r="R295" s="98">
        <v>860265.99</v>
      </c>
      <c r="S295" s="98">
        <v>3522704.2900000005</v>
      </c>
      <c r="T295" s="98">
        <v>2228871.6</v>
      </c>
      <c r="U295" s="98">
        <v>4157608.3499999996</v>
      </c>
      <c r="V295" s="98">
        <v>5536278.7199999997</v>
      </c>
      <c r="W295" s="93">
        <v>24061100.600000001</v>
      </c>
    </row>
    <row r="296" spans="1:23" x14ac:dyDescent="0.25">
      <c r="A296" s="68">
        <v>934</v>
      </c>
      <c r="B296" s="69" t="s">
        <v>304</v>
      </c>
      <c r="C296" s="8">
        <v>157</v>
      </c>
      <c r="D296" s="10">
        <v>36</v>
      </c>
      <c r="E296" s="10">
        <v>217</v>
      </c>
      <c r="F296" s="10">
        <v>104</v>
      </c>
      <c r="G296" s="10">
        <v>108</v>
      </c>
      <c r="H296" s="10">
        <v>1616</v>
      </c>
      <c r="I296" s="10">
        <v>404</v>
      </c>
      <c r="J296" s="10">
        <v>259</v>
      </c>
      <c r="K296" s="10">
        <v>124</v>
      </c>
      <c r="L296" s="15">
        <v>3025</v>
      </c>
      <c r="N296" s="98">
        <v>1308375.2</v>
      </c>
      <c r="O296" s="98">
        <v>318337.2</v>
      </c>
      <c r="P296" s="98">
        <v>1608184.8299999998</v>
      </c>
      <c r="Q296" s="98">
        <v>1323732.8</v>
      </c>
      <c r="R296" s="98">
        <v>440325.72000000003</v>
      </c>
      <c r="S296" s="98">
        <v>1658226.08</v>
      </c>
      <c r="T296" s="98">
        <v>833763.08</v>
      </c>
      <c r="U296" s="98">
        <v>1465061.99</v>
      </c>
      <c r="V296" s="98">
        <v>2383675.56</v>
      </c>
      <c r="W296" s="93">
        <v>11339682.459999999</v>
      </c>
    </row>
    <row r="297" spans="1:23" x14ac:dyDescent="0.25">
      <c r="A297" s="68">
        <v>935</v>
      </c>
      <c r="B297" s="69" t="s">
        <v>305</v>
      </c>
      <c r="C297" s="8">
        <v>139</v>
      </c>
      <c r="D297" s="10">
        <v>32</v>
      </c>
      <c r="E297" s="10">
        <v>201</v>
      </c>
      <c r="F297" s="10">
        <v>106</v>
      </c>
      <c r="G297" s="10">
        <v>77</v>
      </c>
      <c r="H297" s="10">
        <v>1764</v>
      </c>
      <c r="I297" s="10">
        <v>519</v>
      </c>
      <c r="J297" s="10">
        <v>279</v>
      </c>
      <c r="K297" s="10">
        <v>150</v>
      </c>
      <c r="L297" s="15">
        <v>3267</v>
      </c>
      <c r="N297" s="98">
        <v>1158370.4000000001</v>
      </c>
      <c r="O297" s="98">
        <v>282966.40000000002</v>
      </c>
      <c r="P297" s="98">
        <v>1489608.99</v>
      </c>
      <c r="Q297" s="98">
        <v>1349189.2000000002</v>
      </c>
      <c r="R297" s="98">
        <v>313935.93</v>
      </c>
      <c r="S297" s="98">
        <v>1810093.3200000003</v>
      </c>
      <c r="T297" s="98">
        <v>1071096.6299999999</v>
      </c>
      <c r="U297" s="98">
        <v>1578194.19</v>
      </c>
      <c r="V297" s="98">
        <v>2883478.5</v>
      </c>
      <c r="W297" s="93">
        <v>11936933.560000001</v>
      </c>
    </row>
    <row r="298" spans="1:23" x14ac:dyDescent="0.25">
      <c r="A298" s="68">
        <v>936</v>
      </c>
      <c r="B298" s="69" t="s">
        <v>306</v>
      </c>
      <c r="C298" s="8">
        <v>318</v>
      </c>
      <c r="D298" s="10">
        <v>56</v>
      </c>
      <c r="E298" s="10">
        <v>374</v>
      </c>
      <c r="F298" s="10">
        <v>215</v>
      </c>
      <c r="G298" s="10">
        <v>198</v>
      </c>
      <c r="H298" s="10">
        <v>3436</v>
      </c>
      <c r="I298" s="10">
        <v>1248</v>
      </c>
      <c r="J298" s="10">
        <v>716</v>
      </c>
      <c r="K298" s="10">
        <v>356</v>
      </c>
      <c r="L298" s="15">
        <v>6917</v>
      </c>
      <c r="N298" s="98">
        <v>2650084.8000000003</v>
      </c>
      <c r="O298" s="98">
        <v>495191.20000000007</v>
      </c>
      <c r="P298" s="98">
        <v>2771710.26</v>
      </c>
      <c r="Q298" s="98">
        <v>2736563</v>
      </c>
      <c r="R298" s="98">
        <v>807263.82000000007</v>
      </c>
      <c r="S298" s="98">
        <v>3525782.68</v>
      </c>
      <c r="T298" s="98">
        <v>2575584.96</v>
      </c>
      <c r="U298" s="98">
        <v>4050132.76</v>
      </c>
      <c r="V298" s="98">
        <v>6843455.6399999997</v>
      </c>
      <c r="W298" s="93">
        <v>26455769.119999997</v>
      </c>
    </row>
    <row r="299" spans="1:23" x14ac:dyDescent="0.25">
      <c r="A299" s="68">
        <v>946</v>
      </c>
      <c r="B299" s="69" t="s">
        <v>307</v>
      </c>
      <c r="C299" s="8">
        <v>484</v>
      </c>
      <c r="D299" s="10">
        <v>90</v>
      </c>
      <c r="E299" s="10">
        <v>452</v>
      </c>
      <c r="F299" s="10">
        <v>215</v>
      </c>
      <c r="G299" s="10">
        <v>239</v>
      </c>
      <c r="H299" s="10">
        <v>3563</v>
      </c>
      <c r="I299" s="10">
        <v>850</v>
      </c>
      <c r="J299" s="10">
        <v>522</v>
      </c>
      <c r="K299" s="10">
        <v>269</v>
      </c>
      <c r="L299" s="15">
        <v>6684</v>
      </c>
      <c r="N299" s="98">
        <v>4033462.4000000004</v>
      </c>
      <c r="O299" s="98">
        <v>795843.00000000012</v>
      </c>
      <c r="P299" s="98">
        <v>3349767.48</v>
      </c>
      <c r="Q299" s="98">
        <v>2736563</v>
      </c>
      <c r="R299" s="98">
        <v>974424.51</v>
      </c>
      <c r="S299" s="98">
        <v>3656101.1900000004</v>
      </c>
      <c r="T299" s="98">
        <v>1754204.5</v>
      </c>
      <c r="U299" s="98">
        <v>2952750.42</v>
      </c>
      <c r="V299" s="98">
        <v>5171038.1099999994</v>
      </c>
      <c r="W299" s="93">
        <v>25424154.609999999</v>
      </c>
    </row>
    <row r="300" spans="1:23" x14ac:dyDescent="0.25">
      <c r="A300" s="68">
        <v>976</v>
      </c>
      <c r="B300" s="69" t="s">
        <v>308</v>
      </c>
      <c r="C300" s="8">
        <v>150</v>
      </c>
      <c r="D300" s="10">
        <v>39</v>
      </c>
      <c r="E300" s="10">
        <v>174</v>
      </c>
      <c r="F300" s="10">
        <v>121</v>
      </c>
      <c r="G300" s="10">
        <v>133</v>
      </c>
      <c r="H300" s="10">
        <v>2141</v>
      </c>
      <c r="I300" s="10">
        <v>703</v>
      </c>
      <c r="J300" s="10">
        <v>513</v>
      </c>
      <c r="K300" s="10">
        <v>226</v>
      </c>
      <c r="L300" s="15">
        <v>4200</v>
      </c>
      <c r="N300" s="98">
        <v>1250040</v>
      </c>
      <c r="O300" s="98">
        <v>344865.30000000005</v>
      </c>
      <c r="P300" s="98">
        <v>1289512.26</v>
      </c>
      <c r="Q300" s="98">
        <v>1540112.2000000002</v>
      </c>
      <c r="R300" s="98">
        <v>542252.97</v>
      </c>
      <c r="S300" s="98">
        <v>2196944.33</v>
      </c>
      <c r="T300" s="98">
        <v>1450830.31</v>
      </c>
      <c r="U300" s="98">
        <v>2901840.9299999997</v>
      </c>
      <c r="V300" s="98">
        <v>4344440.9399999995</v>
      </c>
      <c r="W300" s="93">
        <v>15860839.239999998</v>
      </c>
    </row>
    <row r="301" spans="1:23" x14ac:dyDescent="0.25">
      <c r="A301" s="68">
        <v>977</v>
      </c>
      <c r="B301" s="69" t="s">
        <v>309</v>
      </c>
      <c r="C301" s="8">
        <v>1367</v>
      </c>
      <c r="D301" s="10">
        <v>233</v>
      </c>
      <c r="E301" s="10">
        <v>1283</v>
      </c>
      <c r="F301" s="10">
        <v>570</v>
      </c>
      <c r="G301" s="10">
        <v>562</v>
      </c>
      <c r="H301" s="10">
        <v>8446</v>
      </c>
      <c r="I301" s="10">
        <v>1533</v>
      </c>
      <c r="J301" s="10">
        <v>865</v>
      </c>
      <c r="K301" s="10">
        <v>340</v>
      </c>
      <c r="L301" s="15">
        <v>15199</v>
      </c>
      <c r="N301" s="98">
        <v>11392031.200000001</v>
      </c>
      <c r="O301" s="98">
        <v>2060349.1</v>
      </c>
      <c r="P301" s="98">
        <v>9508300.1699999999</v>
      </c>
      <c r="Q301" s="98">
        <v>7255074</v>
      </c>
      <c r="R301" s="98">
        <v>2291324.58</v>
      </c>
      <c r="S301" s="98">
        <v>8666693.9800000004</v>
      </c>
      <c r="T301" s="98">
        <v>3163759.41</v>
      </c>
      <c r="U301" s="98">
        <v>4892967.6499999994</v>
      </c>
      <c r="V301" s="98">
        <v>6535884.5999999996</v>
      </c>
      <c r="W301" s="93">
        <v>55766384.689999998</v>
      </c>
    </row>
    <row r="302" spans="1:23" x14ac:dyDescent="0.25">
      <c r="A302" s="68">
        <v>980</v>
      </c>
      <c r="B302" s="69" t="s">
        <v>310</v>
      </c>
      <c r="C302" s="8">
        <v>2849</v>
      </c>
      <c r="D302" s="10">
        <v>494</v>
      </c>
      <c r="E302" s="10">
        <v>2990</v>
      </c>
      <c r="F302" s="10">
        <v>1425</v>
      </c>
      <c r="G302" s="10">
        <v>1218</v>
      </c>
      <c r="H302" s="10">
        <v>18398</v>
      </c>
      <c r="I302" s="10">
        <v>3283</v>
      </c>
      <c r="J302" s="10">
        <v>1614</v>
      </c>
      <c r="K302" s="10">
        <v>528</v>
      </c>
      <c r="L302" s="15">
        <v>32799</v>
      </c>
      <c r="N302" s="98">
        <v>23742426.400000002</v>
      </c>
      <c r="O302" s="98">
        <v>4368293.8000000007</v>
      </c>
      <c r="P302" s="98">
        <v>22158860.099999998</v>
      </c>
      <c r="Q302" s="98">
        <v>18137685</v>
      </c>
      <c r="R302" s="98">
        <v>4965895.62</v>
      </c>
      <c r="S302" s="98">
        <v>18878739.740000002</v>
      </c>
      <c r="T302" s="98">
        <v>6775356.9100000001</v>
      </c>
      <c r="U302" s="98">
        <v>9129768.5399999991</v>
      </c>
      <c r="V302" s="98">
        <v>10149844.319999998</v>
      </c>
      <c r="W302" s="93">
        <v>118306870.42999998</v>
      </c>
    </row>
    <row r="303" spans="1:23" x14ac:dyDescent="0.25">
      <c r="A303" s="68">
        <v>981</v>
      </c>
      <c r="B303" s="69" t="s">
        <v>311</v>
      </c>
      <c r="C303" s="8">
        <v>105</v>
      </c>
      <c r="D303" s="10">
        <v>20</v>
      </c>
      <c r="E303" s="10">
        <v>148</v>
      </c>
      <c r="F303" s="10">
        <v>80</v>
      </c>
      <c r="G303" s="10">
        <v>78</v>
      </c>
      <c r="H303" s="10">
        <v>1326</v>
      </c>
      <c r="I303" s="10">
        <v>358</v>
      </c>
      <c r="J303" s="10">
        <v>174</v>
      </c>
      <c r="K303" s="10">
        <v>93</v>
      </c>
      <c r="L303" s="15">
        <v>2382</v>
      </c>
      <c r="N303" s="98">
        <v>875028</v>
      </c>
      <c r="O303" s="98">
        <v>176854</v>
      </c>
      <c r="P303" s="98">
        <v>1096826.52</v>
      </c>
      <c r="Q303" s="98">
        <v>1018256</v>
      </c>
      <c r="R303" s="98">
        <v>318013.02</v>
      </c>
      <c r="S303" s="98">
        <v>1360648.3800000001</v>
      </c>
      <c r="T303" s="98">
        <v>738829.66</v>
      </c>
      <c r="U303" s="98">
        <v>984250.1399999999</v>
      </c>
      <c r="V303" s="98">
        <v>1787756.67</v>
      </c>
      <c r="W303" s="93">
        <v>8356462.3899999997</v>
      </c>
    </row>
    <row r="304" spans="1:23" x14ac:dyDescent="0.25">
      <c r="A304" s="68">
        <v>989</v>
      </c>
      <c r="B304" s="69" t="s">
        <v>312</v>
      </c>
      <c r="C304" s="8">
        <v>296</v>
      </c>
      <c r="D304" s="10">
        <v>49</v>
      </c>
      <c r="E304" s="10">
        <v>386</v>
      </c>
      <c r="F304" s="10">
        <v>196</v>
      </c>
      <c r="G304" s="10">
        <v>192</v>
      </c>
      <c r="H304" s="10">
        <v>3097</v>
      </c>
      <c r="I304" s="10">
        <v>965</v>
      </c>
      <c r="J304" s="10">
        <v>549</v>
      </c>
      <c r="K304" s="10">
        <v>255</v>
      </c>
      <c r="L304" s="15">
        <v>5985</v>
      </c>
      <c r="N304" s="98">
        <v>2466745.6</v>
      </c>
      <c r="O304" s="98">
        <v>433292.30000000005</v>
      </c>
      <c r="P304" s="98">
        <v>2860642.14</v>
      </c>
      <c r="Q304" s="98">
        <v>2494727.2000000002</v>
      </c>
      <c r="R304" s="98">
        <v>782801.28</v>
      </c>
      <c r="S304" s="98">
        <v>3177924.6100000003</v>
      </c>
      <c r="T304" s="98">
        <v>1991538.05</v>
      </c>
      <c r="U304" s="98">
        <v>3105478.8899999997</v>
      </c>
      <c r="V304" s="98">
        <v>4901913.4499999993</v>
      </c>
      <c r="W304" s="93">
        <v>22215063.520000003</v>
      </c>
    </row>
    <row r="305" spans="1:23" x14ac:dyDescent="0.25">
      <c r="A305" s="68">
        <v>992</v>
      </c>
      <c r="B305" s="69" t="s">
        <v>313</v>
      </c>
      <c r="C305" s="8">
        <v>1181</v>
      </c>
      <c r="D305" s="10">
        <v>219</v>
      </c>
      <c r="E305" s="10">
        <v>1351</v>
      </c>
      <c r="F305" s="10">
        <v>703</v>
      </c>
      <c r="G305" s="10">
        <v>761</v>
      </c>
      <c r="H305" s="10">
        <v>10370</v>
      </c>
      <c r="I305" s="10">
        <v>2741</v>
      </c>
      <c r="J305" s="10">
        <v>1525</v>
      </c>
      <c r="K305" s="10">
        <v>523</v>
      </c>
      <c r="L305" s="15">
        <v>19374</v>
      </c>
      <c r="N305" s="98">
        <v>9841981.5999999996</v>
      </c>
      <c r="O305" s="98">
        <v>1936551.3</v>
      </c>
      <c r="P305" s="98">
        <v>10012247.49</v>
      </c>
      <c r="Q305" s="98">
        <v>8947924.5999999996</v>
      </c>
      <c r="R305" s="98">
        <v>3102665.49</v>
      </c>
      <c r="S305" s="98">
        <v>10640968.100000001</v>
      </c>
      <c r="T305" s="98">
        <v>5656793.5700000003</v>
      </c>
      <c r="U305" s="98">
        <v>8626330.25</v>
      </c>
      <c r="V305" s="98">
        <v>10053728.369999999</v>
      </c>
      <c r="W305" s="93">
        <v>68819190.770000011</v>
      </c>
    </row>
    <row r="309" spans="1:23" x14ac:dyDescent="0.25">
      <c r="C309" s="2"/>
      <c r="L309" s="33"/>
    </row>
    <row r="310" spans="1:23" x14ac:dyDescent="0.25">
      <c r="C310" s="10"/>
      <c r="D310" s="10"/>
      <c r="E310" s="10"/>
      <c r="F310" s="10"/>
      <c r="G310" s="10"/>
      <c r="H310" s="10"/>
      <c r="I310" s="10"/>
      <c r="J310" s="10"/>
      <c r="K310" s="10"/>
      <c r="L310" s="33"/>
    </row>
    <row r="311" spans="1:23" x14ac:dyDescent="0.25">
      <c r="C311" s="2"/>
      <c r="L311" s="33"/>
    </row>
    <row r="312" spans="1:23" x14ac:dyDescent="0.25">
      <c r="C312" s="10"/>
      <c r="D312" s="10"/>
      <c r="E312" s="10"/>
      <c r="F312" s="10"/>
      <c r="G312" s="10"/>
      <c r="H312" s="10"/>
      <c r="I312" s="10"/>
      <c r="J312" s="10"/>
      <c r="K312" s="10"/>
      <c r="L312" s="33"/>
    </row>
  </sheetData>
  <sortState ref="A11:W311">
    <sortCondition ref="A11:A311"/>
  </sortState>
  <pageMargins left="0.31496062992125984" right="0.31496062992125984" top="0.55118110236220474" bottom="0.55118110236220474" header="0.31496062992125984" footer="0.31496062992125984"/>
  <pageSetup paperSize="9" scale="6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4"/>
  <dimension ref="A1:AK308"/>
  <sheetViews>
    <sheetView workbookViewId="0">
      <pane xSplit="2" ySplit="13" topLeftCell="C14" activePane="bottomRight" state="frozen"/>
      <selection pane="topRight" activeCell="C1" sqref="C1"/>
      <selection pane="bottomLeft" activeCell="A14" sqref="A14"/>
      <selection pane="bottomRight" activeCell="G7" sqref="G7"/>
    </sheetView>
  </sheetViews>
  <sheetFormatPr defaultRowHeight="15" x14ac:dyDescent="0.25"/>
  <cols>
    <col min="1" max="1" width="4" style="78" customWidth="1"/>
    <col min="2" max="2" width="10.42578125" style="83" customWidth="1"/>
    <col min="3" max="3" width="8.7109375" style="1" customWidth="1"/>
    <col min="4" max="4" width="11" style="2" customWidth="1"/>
    <col min="5" max="5" width="8.85546875" style="2" customWidth="1"/>
    <col min="6" max="6" width="8.5703125" style="2" customWidth="1"/>
    <col min="7" max="7" width="9.28515625" style="43" customWidth="1"/>
    <col min="8" max="8" width="10.5703125" style="82" customWidth="1"/>
    <col min="9" max="9" width="8.140625" style="82" customWidth="1"/>
    <col min="10" max="11" width="8.5703125" style="473" customWidth="1"/>
    <col min="12" max="13" width="8.140625" style="82" customWidth="1"/>
    <col min="14" max="14" width="7.42578125" style="43" customWidth="1"/>
    <col min="15" max="15" width="7.28515625" style="474" customWidth="1"/>
    <col min="16" max="16" width="8.7109375" style="82" customWidth="1"/>
    <col min="17" max="18" width="8.5703125" style="82" customWidth="1"/>
    <col min="19" max="20" width="8.5703125" style="43" customWidth="1"/>
    <col min="21" max="21" width="9.140625" style="475"/>
    <col min="22" max="22" width="8.5703125" style="476" customWidth="1"/>
    <col min="23" max="23" width="2.42578125" customWidth="1"/>
    <col min="24" max="24" width="12.28515625" style="94" customWidth="1"/>
    <col min="25" max="25" width="10.7109375" style="87" customWidth="1"/>
    <col min="26" max="27" width="9.28515625" style="87" customWidth="1"/>
    <col min="28" max="29" width="9.5703125" style="87" bestFit="1" customWidth="1"/>
    <col min="30" max="30" width="9.28515625" style="87" bestFit="1" customWidth="1"/>
    <col min="31" max="31" width="9.28515625" style="346" customWidth="1"/>
    <col min="32" max="32" width="9.5703125" style="87" bestFit="1" customWidth="1"/>
    <col min="33" max="33" width="10.85546875" style="87" customWidth="1"/>
    <col min="34" max="34" width="11.140625" style="71" customWidth="1"/>
    <col min="35" max="35" width="1.140625" customWidth="1"/>
  </cols>
  <sheetData>
    <row r="1" spans="1:37" x14ac:dyDescent="0.25">
      <c r="A1" s="83" t="s">
        <v>413</v>
      </c>
      <c r="D1" s="292"/>
      <c r="E1" s="292"/>
      <c r="F1" s="292"/>
      <c r="I1" s="472"/>
      <c r="X1" s="129"/>
      <c r="Y1" s="493"/>
      <c r="Z1" s="493"/>
      <c r="AA1" s="493"/>
      <c r="AB1" s="493"/>
      <c r="AC1" s="493"/>
      <c r="AD1" s="493"/>
      <c r="AE1" s="493"/>
      <c r="AF1" s="493"/>
      <c r="AG1" s="494"/>
      <c r="AK1" s="281"/>
    </row>
    <row r="2" spans="1:37" ht="18" x14ac:dyDescent="0.25">
      <c r="A2" s="113" t="s">
        <v>1598</v>
      </c>
      <c r="C2" s="122"/>
      <c r="D2" s="34"/>
      <c r="E2" s="34"/>
      <c r="F2" s="34"/>
      <c r="X2" s="283"/>
      <c r="Y2" s="23"/>
      <c r="Z2" s="23"/>
      <c r="AA2" s="23"/>
      <c r="AB2" s="23"/>
      <c r="AC2" s="23"/>
      <c r="AD2" s="23"/>
    </row>
    <row r="3" spans="1:37" x14ac:dyDescent="0.25">
      <c r="A3" s="83"/>
      <c r="D3" s="293"/>
      <c r="E3" s="293"/>
      <c r="F3" s="293"/>
      <c r="I3" s="477"/>
      <c r="R3" s="408"/>
      <c r="S3" s="478"/>
      <c r="U3" s="76"/>
      <c r="V3" s="492"/>
      <c r="W3" s="504"/>
      <c r="X3" s="118" t="s">
        <v>444</v>
      </c>
    </row>
    <row r="4" spans="1:37" x14ac:dyDescent="0.25">
      <c r="A4" s="83"/>
      <c r="C4" s="124" t="s">
        <v>463</v>
      </c>
      <c r="G4" s="2" t="s">
        <v>1217</v>
      </c>
      <c r="I4" s="477"/>
      <c r="X4" s="131" t="s">
        <v>2</v>
      </c>
      <c r="Y4" s="109" t="s">
        <v>442</v>
      </c>
      <c r="Z4" s="41" t="s">
        <v>445</v>
      </c>
      <c r="AA4" s="41" t="s">
        <v>445</v>
      </c>
      <c r="AB4" s="41" t="s">
        <v>446</v>
      </c>
      <c r="AC4" s="41" t="s">
        <v>451</v>
      </c>
      <c r="AD4" s="41" t="s">
        <v>447</v>
      </c>
      <c r="AE4" s="42" t="s">
        <v>470</v>
      </c>
      <c r="AF4" s="41" t="s">
        <v>448</v>
      </c>
      <c r="AG4" s="41" t="s">
        <v>3</v>
      </c>
      <c r="AH4" s="71" t="s">
        <v>3</v>
      </c>
    </row>
    <row r="5" spans="1:37" x14ac:dyDescent="0.25">
      <c r="A5" s="83"/>
      <c r="C5" s="45" t="s">
        <v>410</v>
      </c>
      <c r="D5" s="42" t="s">
        <v>2</v>
      </c>
      <c r="E5" s="43" t="s">
        <v>1194</v>
      </c>
      <c r="F5" s="43" t="s">
        <v>1196</v>
      </c>
      <c r="G5" s="43" t="s">
        <v>442</v>
      </c>
      <c r="H5" s="111" t="s">
        <v>442</v>
      </c>
      <c r="I5" s="111" t="s">
        <v>453</v>
      </c>
      <c r="J5" s="270" t="s">
        <v>464</v>
      </c>
      <c r="K5" s="473" t="s">
        <v>446</v>
      </c>
      <c r="L5" s="111" t="s">
        <v>446</v>
      </c>
      <c r="M5" s="111" t="s">
        <v>446</v>
      </c>
      <c r="N5" s="43" t="s">
        <v>1197</v>
      </c>
      <c r="O5" s="42" t="s">
        <v>451</v>
      </c>
      <c r="P5" s="111" t="s">
        <v>451</v>
      </c>
      <c r="Q5" s="111" t="s">
        <v>470</v>
      </c>
      <c r="R5" s="111" t="s">
        <v>1549</v>
      </c>
      <c r="S5" s="43" t="s">
        <v>1200</v>
      </c>
      <c r="T5" s="43" t="s">
        <v>1200</v>
      </c>
      <c r="U5" s="480" t="s">
        <v>448</v>
      </c>
      <c r="V5" s="481" t="s">
        <v>448</v>
      </c>
      <c r="X5" s="131"/>
      <c r="Y5" s="109" t="s">
        <v>443</v>
      </c>
      <c r="Z5" s="41" t="s">
        <v>1203</v>
      </c>
      <c r="AA5" s="41" t="s">
        <v>1204</v>
      </c>
      <c r="AB5" s="41" t="s">
        <v>449</v>
      </c>
      <c r="AC5" s="41" t="s">
        <v>452</v>
      </c>
      <c r="AD5" s="41"/>
      <c r="AE5" s="42" t="s">
        <v>1551</v>
      </c>
      <c r="AF5" s="41" t="s">
        <v>450</v>
      </c>
      <c r="AG5" s="41" t="s">
        <v>1189</v>
      </c>
      <c r="AH5" s="71" t="s">
        <v>1205</v>
      </c>
    </row>
    <row r="6" spans="1:37" x14ac:dyDescent="0.25">
      <c r="A6" s="83"/>
      <c r="C6" s="137">
        <v>42735</v>
      </c>
      <c r="D6" s="42" t="s">
        <v>440</v>
      </c>
      <c r="E6" s="43" t="s">
        <v>1195</v>
      </c>
      <c r="G6" s="43" t="s">
        <v>1599</v>
      </c>
      <c r="H6" s="111" t="s">
        <v>440</v>
      </c>
      <c r="I6" s="111" t="s">
        <v>454</v>
      </c>
      <c r="J6" s="270" t="s">
        <v>459</v>
      </c>
      <c r="K6" s="473" t="s">
        <v>459</v>
      </c>
      <c r="L6" s="111" t="s">
        <v>459</v>
      </c>
      <c r="M6" s="111" t="s">
        <v>462</v>
      </c>
      <c r="N6" s="43" t="s">
        <v>1198</v>
      </c>
      <c r="O6" s="42" t="s">
        <v>452</v>
      </c>
      <c r="P6" s="111" t="s">
        <v>467</v>
      </c>
      <c r="Q6" s="111" t="s">
        <v>454</v>
      </c>
      <c r="R6" s="111" t="s">
        <v>1550</v>
      </c>
      <c r="S6" s="43" t="s">
        <v>820</v>
      </c>
      <c r="T6" s="43" t="s">
        <v>1201</v>
      </c>
      <c r="U6" s="480" t="s">
        <v>475</v>
      </c>
      <c r="V6" s="481" t="s">
        <v>478</v>
      </c>
      <c r="Z6" s="87" t="s">
        <v>1206</v>
      </c>
      <c r="AA6" s="119" t="s">
        <v>1207</v>
      </c>
      <c r="AG6" s="112" t="s">
        <v>1190</v>
      </c>
    </row>
    <row r="7" spans="1:37" x14ac:dyDescent="0.25">
      <c r="A7" s="83"/>
      <c r="D7" s="43" t="s">
        <v>479</v>
      </c>
      <c r="E7" s="43" t="s">
        <v>1545</v>
      </c>
      <c r="F7" s="43" t="s">
        <v>1545</v>
      </c>
      <c r="G7" s="43" t="s">
        <v>1545</v>
      </c>
      <c r="I7" s="82" t="s">
        <v>458</v>
      </c>
      <c r="J7" s="270" t="s">
        <v>465</v>
      </c>
      <c r="K7" s="473" t="s">
        <v>465</v>
      </c>
      <c r="L7" s="111" t="s">
        <v>460</v>
      </c>
      <c r="M7" s="111" t="s">
        <v>440</v>
      </c>
      <c r="N7" s="43" t="s">
        <v>1199</v>
      </c>
      <c r="O7" s="43" t="s">
        <v>1545</v>
      </c>
      <c r="P7" s="111" t="s">
        <v>440</v>
      </c>
      <c r="Q7" s="82" t="s">
        <v>471</v>
      </c>
      <c r="S7" s="43" t="s">
        <v>465</v>
      </c>
      <c r="T7" s="43" t="s">
        <v>1202</v>
      </c>
      <c r="U7" s="475" t="s">
        <v>476</v>
      </c>
      <c r="V7" s="482" t="s">
        <v>440</v>
      </c>
      <c r="X7" s="132" t="s">
        <v>436</v>
      </c>
      <c r="Y7" s="112" t="s">
        <v>436</v>
      </c>
      <c r="Z7" s="112" t="s">
        <v>436</v>
      </c>
      <c r="AA7" s="112" t="s">
        <v>436</v>
      </c>
      <c r="AB7" s="112" t="s">
        <v>436</v>
      </c>
      <c r="AC7" s="112" t="s">
        <v>436</v>
      </c>
      <c r="AD7" s="112" t="s">
        <v>436</v>
      </c>
      <c r="AE7" s="112" t="s">
        <v>436</v>
      </c>
      <c r="AF7" s="112" t="s">
        <v>436</v>
      </c>
      <c r="AG7" s="112" t="s">
        <v>436</v>
      </c>
      <c r="AH7" s="135" t="s">
        <v>436</v>
      </c>
    </row>
    <row r="8" spans="1:37" x14ac:dyDescent="0.25">
      <c r="A8" s="83"/>
      <c r="D8" s="43" t="s">
        <v>1588</v>
      </c>
      <c r="E8" s="43"/>
      <c r="F8" s="43"/>
      <c r="I8" s="82" t="s">
        <v>455</v>
      </c>
      <c r="J8" s="473" t="s">
        <v>1572</v>
      </c>
      <c r="K8" s="473" t="s">
        <v>1572</v>
      </c>
      <c r="L8" s="82" t="s">
        <v>1576</v>
      </c>
      <c r="N8" s="473" t="s">
        <v>1572</v>
      </c>
      <c r="P8" s="82" t="s">
        <v>468</v>
      </c>
      <c r="Q8" s="82" t="s">
        <v>472</v>
      </c>
      <c r="U8" s="475" t="s">
        <v>477</v>
      </c>
      <c r="X8" s="134" t="s">
        <v>422</v>
      </c>
    </row>
    <row r="9" spans="1:37" x14ac:dyDescent="0.25">
      <c r="A9" s="83"/>
      <c r="C9" s="12"/>
      <c r="D9" s="36"/>
      <c r="E9" s="36"/>
      <c r="F9" s="36"/>
      <c r="I9" s="82" t="s">
        <v>456</v>
      </c>
      <c r="L9" s="82" t="s">
        <v>466</v>
      </c>
      <c r="P9" s="82" t="s">
        <v>469</v>
      </c>
      <c r="Q9" s="82" t="s">
        <v>473</v>
      </c>
      <c r="R9" s="82">
        <v>2016</v>
      </c>
      <c r="S9" s="43">
        <v>2016</v>
      </c>
      <c r="T9" s="43">
        <v>2016</v>
      </c>
      <c r="U9" s="43" t="s">
        <v>466</v>
      </c>
      <c r="V9" s="479"/>
      <c r="X9" s="498">
        <v>1154.53</v>
      </c>
      <c r="Y9" s="499">
        <v>89.72</v>
      </c>
      <c r="Z9" s="499">
        <v>276.62</v>
      </c>
      <c r="AA9" s="499">
        <v>276.62</v>
      </c>
      <c r="AB9" s="499">
        <v>1942.98</v>
      </c>
      <c r="AC9" s="499">
        <v>39.08</v>
      </c>
      <c r="AD9" s="499">
        <v>380.73</v>
      </c>
      <c r="AE9" s="499">
        <v>278.51</v>
      </c>
      <c r="AF9" s="500">
        <v>397.19</v>
      </c>
      <c r="AG9" s="116"/>
      <c r="AH9" s="136"/>
    </row>
    <row r="10" spans="1:37" x14ac:dyDescent="0.25">
      <c r="A10" s="83"/>
      <c r="C10" s="12"/>
      <c r="D10" s="33"/>
      <c r="I10" s="82" t="s">
        <v>457</v>
      </c>
      <c r="L10" s="483">
        <v>3.968253968253968E-3</v>
      </c>
      <c r="Q10" s="82" t="s">
        <v>474</v>
      </c>
      <c r="U10" s="485">
        <v>6.4794451023515484E-2</v>
      </c>
      <c r="V10" s="484"/>
      <c r="X10" s="496"/>
      <c r="Y10" s="497"/>
      <c r="Z10" s="497"/>
      <c r="AA10" s="497"/>
      <c r="AB10" s="497"/>
      <c r="AC10" s="497"/>
      <c r="AD10" s="497"/>
      <c r="AE10" s="497"/>
      <c r="AF10" s="497"/>
      <c r="AJ10" s="68"/>
    </row>
    <row r="11" spans="1:37" x14ac:dyDescent="0.25">
      <c r="A11" s="83"/>
      <c r="C11" s="12"/>
      <c r="D11" s="33"/>
      <c r="Q11" s="82" t="s">
        <v>1547</v>
      </c>
      <c r="X11" s="289"/>
      <c r="Y11" s="290"/>
      <c r="Z11" s="290"/>
      <c r="AA11" s="290"/>
      <c r="AB11" s="290"/>
      <c r="AC11" s="290"/>
      <c r="AD11" s="290"/>
      <c r="AE11" s="495"/>
      <c r="AF11" s="290"/>
      <c r="AH11" s="361"/>
      <c r="AJ11" s="68"/>
    </row>
    <row r="12" spans="1:37" s="39" customFormat="1" x14ac:dyDescent="0.25">
      <c r="A12" s="78" t="s">
        <v>441</v>
      </c>
      <c r="B12" s="83" t="s">
        <v>433</v>
      </c>
      <c r="C12" s="27">
        <v>5474083</v>
      </c>
      <c r="D12" s="294">
        <v>1</v>
      </c>
      <c r="E12" s="10">
        <v>348082</v>
      </c>
      <c r="F12" s="10">
        <v>2621562</v>
      </c>
      <c r="G12" s="486">
        <v>0.13277656603200688</v>
      </c>
      <c r="H12" s="114">
        <v>1</v>
      </c>
      <c r="I12" s="111"/>
      <c r="J12" s="270">
        <v>263948</v>
      </c>
      <c r="K12" s="270">
        <v>351738</v>
      </c>
      <c r="L12" s="483">
        <v>6.4255145565019753E-2</v>
      </c>
      <c r="M12" s="111"/>
      <c r="N12" s="17">
        <v>302358.80999999982</v>
      </c>
      <c r="O12" s="487">
        <v>18.104592355023502</v>
      </c>
      <c r="P12" s="115">
        <v>1</v>
      </c>
      <c r="Q12" s="111"/>
      <c r="R12" s="270">
        <v>34968</v>
      </c>
      <c r="S12" s="17">
        <v>1730909</v>
      </c>
      <c r="T12" s="17">
        <v>251421</v>
      </c>
      <c r="U12" s="480">
        <v>0.14525373662046936</v>
      </c>
      <c r="V12" s="488"/>
      <c r="X12" s="133">
        <v>6319993045.9899988</v>
      </c>
      <c r="Y12" s="270">
        <v>492534136.40730542</v>
      </c>
      <c r="Z12" s="270">
        <v>34751745.704200007</v>
      </c>
      <c r="AA12" s="270">
        <v>63944729.522399992</v>
      </c>
      <c r="AB12" s="270">
        <v>641213415.95690429</v>
      </c>
      <c r="AC12" s="270">
        <v>194033635.8874006</v>
      </c>
      <c r="AD12" s="270">
        <v>14477258.25</v>
      </c>
      <c r="AE12" s="270">
        <v>9738937.6799999997</v>
      </c>
      <c r="AF12" s="270">
        <v>172455022.14835835</v>
      </c>
      <c r="AG12" s="271">
        <v>1623148881.5565686</v>
      </c>
      <c r="AH12" s="71">
        <v>7943141927.546566</v>
      </c>
    </row>
    <row r="13" spans="1:37" x14ac:dyDescent="0.25">
      <c r="C13" s="8"/>
      <c r="D13" s="295"/>
      <c r="E13" s="295"/>
      <c r="F13" s="295"/>
      <c r="G13" s="486"/>
      <c r="H13" s="115"/>
      <c r="L13" s="489"/>
      <c r="O13" s="490"/>
      <c r="P13" s="115"/>
      <c r="V13" s="488"/>
    </row>
    <row r="14" spans="1:37" x14ac:dyDescent="0.25">
      <c r="A14" s="78">
        <v>5</v>
      </c>
      <c r="B14" s="83" t="s">
        <v>18</v>
      </c>
      <c r="C14" s="8">
        <v>9899</v>
      </c>
      <c r="D14" s="295">
        <v>1.3987992937542442</v>
      </c>
      <c r="E14" s="10">
        <v>445</v>
      </c>
      <c r="F14" s="10">
        <v>4154</v>
      </c>
      <c r="G14" s="486">
        <v>0.10712566201251805</v>
      </c>
      <c r="H14" s="115">
        <v>0.80681151210594293</v>
      </c>
      <c r="I14" s="82">
        <v>0</v>
      </c>
      <c r="J14" s="473">
        <v>11</v>
      </c>
      <c r="K14" s="473">
        <v>196</v>
      </c>
      <c r="L14" s="489">
        <v>1.9799979795938984E-2</v>
      </c>
      <c r="M14" s="115">
        <v>1.5831725827685016E-2</v>
      </c>
      <c r="N14" s="491">
        <v>1008.79</v>
      </c>
      <c r="O14" s="490">
        <v>9.8127459629853586</v>
      </c>
      <c r="P14" s="115">
        <v>1.845007750462083</v>
      </c>
      <c r="Q14" s="82">
        <v>0</v>
      </c>
      <c r="S14" s="17">
        <v>2603</v>
      </c>
      <c r="T14" s="17">
        <v>333</v>
      </c>
      <c r="U14" s="475">
        <v>0.1279293123319247</v>
      </c>
      <c r="V14" s="488">
        <v>6.3134861308409215E-2</v>
      </c>
      <c r="W14" s="502"/>
      <c r="X14" s="130">
        <v>15986446.955570448</v>
      </c>
      <c r="Y14" s="87">
        <v>716560.18864597136</v>
      </c>
      <c r="Z14" s="87">
        <v>0</v>
      </c>
      <c r="AA14" s="87">
        <v>0</v>
      </c>
      <c r="AB14" s="87">
        <v>304500.43309523811</v>
      </c>
      <c r="AC14" s="87">
        <v>713746.63568888814</v>
      </c>
      <c r="AD14" s="87">
        <v>0</v>
      </c>
      <c r="AE14" s="473">
        <v>0</v>
      </c>
      <c r="AF14" s="87">
        <v>248232.62553899878</v>
      </c>
      <c r="AG14" s="87">
        <v>1983039.8829690963</v>
      </c>
      <c r="AH14" s="71">
        <v>17969486.838539544</v>
      </c>
      <c r="AJ14" s="163"/>
    </row>
    <row r="15" spans="1:37" x14ac:dyDescent="0.25">
      <c r="A15" s="78">
        <v>9</v>
      </c>
      <c r="B15" s="83" t="s">
        <v>19</v>
      </c>
      <c r="C15" s="8">
        <v>2639</v>
      </c>
      <c r="D15" s="295">
        <v>1.5111981170973257</v>
      </c>
      <c r="E15" s="10">
        <v>133</v>
      </c>
      <c r="F15" s="10">
        <v>1155</v>
      </c>
      <c r="G15" s="486">
        <v>0.11515151515151516</v>
      </c>
      <c r="H15" s="115">
        <v>0.8672578196046804</v>
      </c>
      <c r="I15" s="82">
        <v>0</v>
      </c>
      <c r="J15" s="473">
        <v>7</v>
      </c>
      <c r="K15" s="473">
        <v>17</v>
      </c>
      <c r="L15" s="489">
        <v>6.4418340280409242E-3</v>
      </c>
      <c r="M15" s="115">
        <v>2.4735800597869562E-3</v>
      </c>
      <c r="N15" s="491">
        <v>251.41</v>
      </c>
      <c r="O15" s="490">
        <v>10.496798058947537</v>
      </c>
      <c r="P15" s="115">
        <v>1.724772854860348</v>
      </c>
      <c r="Q15" s="82">
        <v>0</v>
      </c>
      <c r="S15" s="17">
        <v>698</v>
      </c>
      <c r="T15" s="17">
        <v>95</v>
      </c>
      <c r="U15" s="475">
        <v>0.13610315186246419</v>
      </c>
      <c r="V15" s="488">
        <v>7.1308700838948705E-2</v>
      </c>
      <c r="W15" s="502"/>
      <c r="X15" s="130">
        <v>4604325.4804673381</v>
      </c>
      <c r="Y15" s="87">
        <v>205341.57058624533</v>
      </c>
      <c r="Z15" s="87">
        <v>0</v>
      </c>
      <c r="AA15" s="87">
        <v>0</v>
      </c>
      <c r="AB15" s="87">
        <v>12683.341666666667</v>
      </c>
      <c r="AC15" s="87">
        <v>177879.48104020001</v>
      </c>
      <c r="AD15" s="87">
        <v>0</v>
      </c>
      <c r="AE15" s="473">
        <v>0</v>
      </c>
      <c r="AF15" s="87">
        <v>74744.668516739956</v>
      </c>
      <c r="AG15" s="87">
        <v>470649.06180985202</v>
      </c>
      <c r="AH15" s="71">
        <v>5074974.5422771908</v>
      </c>
    </row>
    <row r="16" spans="1:37" x14ac:dyDescent="0.25">
      <c r="A16" s="78">
        <v>10</v>
      </c>
      <c r="B16" s="83" t="s">
        <v>20</v>
      </c>
      <c r="C16" s="8">
        <v>11907</v>
      </c>
      <c r="D16" s="295">
        <v>1.4051463817404943</v>
      </c>
      <c r="E16" s="10">
        <v>538</v>
      </c>
      <c r="F16" s="10">
        <v>5154</v>
      </c>
      <c r="G16" s="486">
        <v>0.1043849437330229</v>
      </c>
      <c r="H16" s="115">
        <v>0.78616993082845699</v>
      </c>
      <c r="I16" s="82">
        <v>0</v>
      </c>
      <c r="J16" s="473">
        <v>6</v>
      </c>
      <c r="K16" s="473">
        <v>165</v>
      </c>
      <c r="L16" s="489">
        <v>1.3857394809775762E-2</v>
      </c>
      <c r="M16" s="115">
        <v>9.8891408415217943E-3</v>
      </c>
      <c r="N16" s="491">
        <v>1087.23</v>
      </c>
      <c r="O16" s="490">
        <v>10.951684556165668</v>
      </c>
      <c r="P16" s="115">
        <v>1.6531331104520202</v>
      </c>
      <c r="Q16" s="82">
        <v>0</v>
      </c>
      <c r="S16" s="17">
        <v>3223</v>
      </c>
      <c r="T16" s="17">
        <v>442</v>
      </c>
      <c r="U16" s="475">
        <v>0.13713931120074466</v>
      </c>
      <c r="V16" s="488">
        <v>7.2344860177229173E-2</v>
      </c>
      <c r="W16" s="502"/>
      <c r="X16" s="130">
        <v>19316531.445683926</v>
      </c>
      <c r="Y16" s="87">
        <v>839862.22387111443</v>
      </c>
      <c r="Z16" s="87">
        <v>0</v>
      </c>
      <c r="AA16" s="87">
        <v>0</v>
      </c>
      <c r="AB16" s="87">
        <v>228785.89499999999</v>
      </c>
      <c r="AC16" s="87">
        <v>769245.09037562821</v>
      </c>
      <c r="AD16" s="87">
        <v>0</v>
      </c>
      <c r="AE16" s="473">
        <v>0</v>
      </c>
      <c r="AF16" s="87">
        <v>342143.53724924102</v>
      </c>
      <c r="AG16" s="87">
        <v>2180036.7464959836</v>
      </c>
      <c r="AH16" s="71">
        <v>21496568.192179911</v>
      </c>
    </row>
    <row r="17" spans="1:34" x14ac:dyDescent="0.25">
      <c r="A17" s="78">
        <v>16</v>
      </c>
      <c r="B17" s="83" t="s">
        <v>21</v>
      </c>
      <c r="C17" s="8">
        <v>8323</v>
      </c>
      <c r="D17" s="295">
        <v>1.0737621012215739</v>
      </c>
      <c r="E17" s="10">
        <v>414</v>
      </c>
      <c r="F17" s="10">
        <v>3554</v>
      </c>
      <c r="G17" s="486">
        <v>0.11648846370287</v>
      </c>
      <c r="H17" s="115">
        <v>0.8773269800846446</v>
      </c>
      <c r="I17" s="82">
        <v>0</v>
      </c>
      <c r="J17" s="473">
        <v>18</v>
      </c>
      <c r="K17" s="473">
        <v>185</v>
      </c>
      <c r="L17" s="489">
        <v>2.2227562177099605E-2</v>
      </c>
      <c r="M17" s="115">
        <v>1.8259308208845637E-2</v>
      </c>
      <c r="N17" s="491">
        <v>563.28</v>
      </c>
      <c r="O17" s="490">
        <v>14.775955120011362</v>
      </c>
      <c r="P17" s="115">
        <v>1.2252739134612085</v>
      </c>
      <c r="Q17" s="82">
        <v>3</v>
      </c>
      <c r="R17" s="82">
        <v>492</v>
      </c>
      <c r="S17" s="17">
        <v>2358</v>
      </c>
      <c r="T17" s="17">
        <v>391</v>
      </c>
      <c r="U17" s="475">
        <v>0.16581849024597117</v>
      </c>
      <c r="V17" s="488">
        <v>0.10102403922245569</v>
      </c>
      <c r="W17" s="502"/>
      <c r="X17" s="130">
        <v>10317944.520254388</v>
      </c>
      <c r="Y17" s="87">
        <v>655134.7630845363</v>
      </c>
      <c r="Z17" s="87">
        <v>0</v>
      </c>
      <c r="AA17" s="87">
        <v>0</v>
      </c>
      <c r="AB17" s="87">
        <v>295278.98833333334</v>
      </c>
      <c r="AC17" s="87">
        <v>398536.0728703069</v>
      </c>
      <c r="AD17" s="87">
        <v>0</v>
      </c>
      <c r="AE17" s="473">
        <v>137026.91999999998</v>
      </c>
      <c r="AF17" s="87">
        <v>333966.51852895919</v>
      </c>
      <c r="AG17" s="87">
        <v>1819943.2628171358</v>
      </c>
      <c r="AH17" s="71">
        <v>12137887.783071524</v>
      </c>
    </row>
    <row r="18" spans="1:34" x14ac:dyDescent="0.25">
      <c r="A18" s="78">
        <v>18</v>
      </c>
      <c r="B18" s="83" t="s">
        <v>22</v>
      </c>
      <c r="C18" s="8">
        <v>5046</v>
      </c>
      <c r="D18" s="295">
        <v>0.72188002907884119</v>
      </c>
      <c r="E18" s="10">
        <v>228</v>
      </c>
      <c r="F18" s="10">
        <v>2563</v>
      </c>
      <c r="G18" s="486">
        <v>8.8958252048380801E-2</v>
      </c>
      <c r="H18" s="115">
        <v>0.66998458166885178</v>
      </c>
      <c r="I18" s="82">
        <v>0</v>
      </c>
      <c r="J18" s="473">
        <v>153</v>
      </c>
      <c r="K18" s="473">
        <v>129</v>
      </c>
      <c r="L18" s="489">
        <v>2.5564803804994055E-2</v>
      </c>
      <c r="M18" s="115">
        <v>2.1596549836740087E-2</v>
      </c>
      <c r="N18" s="491">
        <v>212.42</v>
      </c>
      <c r="O18" s="490">
        <v>23.754825346012616</v>
      </c>
      <c r="P18" s="115">
        <v>0.76214377884544049</v>
      </c>
      <c r="Q18" s="82">
        <v>0</v>
      </c>
      <c r="S18" s="17">
        <v>1688</v>
      </c>
      <c r="T18" s="17">
        <v>271</v>
      </c>
      <c r="U18" s="475">
        <v>0.16054502369668247</v>
      </c>
      <c r="V18" s="488">
        <v>9.5750572673166987E-2</v>
      </c>
      <c r="W18" s="502"/>
      <c r="X18" s="130">
        <v>4205498.628760702</v>
      </c>
      <c r="Y18" s="87">
        <v>303320.19010334404</v>
      </c>
      <c r="Z18" s="87">
        <v>0</v>
      </c>
      <c r="AA18" s="87">
        <v>0</v>
      </c>
      <c r="AB18" s="87">
        <v>211738.55857142858</v>
      </c>
      <c r="AC18" s="87">
        <v>150292.98501475394</v>
      </c>
      <c r="AD18" s="87">
        <v>0</v>
      </c>
      <c r="AE18" s="473">
        <v>0</v>
      </c>
      <c r="AF18" s="87">
        <v>191905.28361843852</v>
      </c>
      <c r="AG18" s="87">
        <v>857257.01730796508</v>
      </c>
      <c r="AH18" s="71">
        <v>5062755.646068668</v>
      </c>
    </row>
    <row r="19" spans="1:34" x14ac:dyDescent="0.25">
      <c r="A19" s="78">
        <v>19</v>
      </c>
      <c r="B19" s="83" t="s">
        <v>23</v>
      </c>
      <c r="C19" s="8">
        <v>3984</v>
      </c>
      <c r="D19" s="295">
        <v>0.81063248818091793</v>
      </c>
      <c r="E19" s="10">
        <v>182</v>
      </c>
      <c r="F19" s="10">
        <v>1968</v>
      </c>
      <c r="G19" s="486">
        <v>9.2479674796747971E-2</v>
      </c>
      <c r="H19" s="115">
        <v>0.69650599921717349</v>
      </c>
      <c r="I19" s="82">
        <v>0</v>
      </c>
      <c r="J19" s="473">
        <v>24</v>
      </c>
      <c r="K19" s="473">
        <v>110</v>
      </c>
      <c r="L19" s="489">
        <v>2.7610441767068273E-2</v>
      </c>
      <c r="M19" s="115">
        <v>2.3642187798814305E-2</v>
      </c>
      <c r="N19" s="491">
        <v>95</v>
      </c>
      <c r="O19" s="490">
        <v>41.93684210526316</v>
      </c>
      <c r="P19" s="115">
        <v>0.43171091208012868</v>
      </c>
      <c r="Q19" s="82">
        <v>0</v>
      </c>
      <c r="S19" s="17">
        <v>1348</v>
      </c>
      <c r="T19" s="17">
        <v>227</v>
      </c>
      <c r="U19" s="475">
        <v>0.16839762611275966</v>
      </c>
      <c r="V19" s="488">
        <v>0.10360317508924417</v>
      </c>
      <c r="W19" s="502"/>
      <c r="X19" s="130">
        <v>3728623.7138927882</v>
      </c>
      <c r="Y19" s="87">
        <v>248962.224707063</v>
      </c>
      <c r="Z19" s="87">
        <v>0</v>
      </c>
      <c r="AA19" s="87">
        <v>0</v>
      </c>
      <c r="AB19" s="87">
        <v>183010.21142857143</v>
      </c>
      <c r="AC19" s="87">
        <v>67215.109577260257</v>
      </c>
      <c r="AD19" s="87">
        <v>0</v>
      </c>
      <c r="AE19" s="473">
        <v>0</v>
      </c>
      <c r="AF19" s="87">
        <v>163942.17813296843</v>
      </c>
      <c r="AG19" s="87">
        <v>663129.72384586313</v>
      </c>
      <c r="AH19" s="71">
        <v>4391753.4377386505</v>
      </c>
    </row>
    <row r="20" spans="1:34" x14ac:dyDescent="0.25">
      <c r="A20" s="78">
        <v>20</v>
      </c>
      <c r="B20" s="83" t="s">
        <v>24</v>
      </c>
      <c r="C20" s="8">
        <v>16923</v>
      </c>
      <c r="D20" s="295">
        <v>0.91574098713175378</v>
      </c>
      <c r="E20" s="10">
        <v>1136</v>
      </c>
      <c r="F20" s="10">
        <v>8010</v>
      </c>
      <c r="G20" s="486">
        <v>0.14182272159800249</v>
      </c>
      <c r="H20" s="115">
        <v>1.0681306636881613</v>
      </c>
      <c r="I20" s="82">
        <v>0</v>
      </c>
      <c r="J20" s="473">
        <v>32</v>
      </c>
      <c r="K20" s="473">
        <v>335</v>
      </c>
      <c r="L20" s="489">
        <v>1.9795544525202387E-2</v>
      </c>
      <c r="M20" s="115">
        <v>1.5827290556948419E-2</v>
      </c>
      <c r="N20" s="491">
        <v>293.14999999999998</v>
      </c>
      <c r="O20" s="490">
        <v>57.728125533003585</v>
      </c>
      <c r="P20" s="115">
        <v>0.31361822660728828</v>
      </c>
      <c r="Q20" s="82">
        <v>0</v>
      </c>
      <c r="S20" s="17">
        <v>5634</v>
      </c>
      <c r="T20" s="17">
        <v>730</v>
      </c>
      <c r="U20" s="475">
        <v>0.12957046503372383</v>
      </c>
      <c r="V20" s="488">
        <v>6.4776014010208341E-2</v>
      </c>
      <c r="W20" s="502"/>
      <c r="X20" s="130">
        <v>17891849.227820564</v>
      </c>
      <c r="Y20" s="87">
        <v>1621776.4968814815</v>
      </c>
      <c r="Z20" s="87">
        <v>0</v>
      </c>
      <c r="AA20" s="87">
        <v>0</v>
      </c>
      <c r="AB20" s="87">
        <v>520417.94071428565</v>
      </c>
      <c r="AC20" s="87">
        <v>207411.67760604044</v>
      </c>
      <c r="AD20" s="87">
        <v>0</v>
      </c>
      <c r="AE20" s="473">
        <v>0</v>
      </c>
      <c r="AF20" s="87">
        <v>435401.459434786</v>
      </c>
      <c r="AG20" s="87">
        <v>2785007.5746365935</v>
      </c>
      <c r="AH20" s="71">
        <v>20676856.802457154</v>
      </c>
    </row>
    <row r="21" spans="1:34" x14ac:dyDescent="0.25">
      <c r="A21" s="78">
        <v>46</v>
      </c>
      <c r="B21" s="83" t="s">
        <v>25</v>
      </c>
      <c r="C21" s="8">
        <v>1453</v>
      </c>
      <c r="D21" s="295">
        <v>1.4914300986419673</v>
      </c>
      <c r="E21" s="10">
        <v>96</v>
      </c>
      <c r="F21" s="10">
        <v>601</v>
      </c>
      <c r="G21" s="486">
        <v>0.15973377703826955</v>
      </c>
      <c r="H21" s="115">
        <v>1.2030268729782061</v>
      </c>
      <c r="I21" s="82">
        <v>0</v>
      </c>
      <c r="J21" s="473">
        <v>1</v>
      </c>
      <c r="K21" s="473">
        <v>39</v>
      </c>
      <c r="L21" s="489">
        <v>2.6841018582243633E-2</v>
      </c>
      <c r="M21" s="115">
        <v>2.2872764613989665E-2</v>
      </c>
      <c r="N21" s="491">
        <v>305.55</v>
      </c>
      <c r="O21" s="490">
        <v>4.7553591883488791</v>
      </c>
      <c r="P21" s="115">
        <v>3.8071976559376677</v>
      </c>
      <c r="Q21" s="82">
        <v>1</v>
      </c>
      <c r="S21" s="17">
        <v>377</v>
      </c>
      <c r="T21" s="17">
        <v>71</v>
      </c>
      <c r="U21" s="475">
        <v>0.1883289124668435</v>
      </c>
      <c r="V21" s="488">
        <v>0.12353446144332801</v>
      </c>
      <c r="W21" s="502"/>
      <c r="X21" s="130">
        <v>2501921.8504637657</v>
      </c>
      <c r="Y21" s="87">
        <v>156830.38472635756</v>
      </c>
      <c r="Z21" s="87">
        <v>0</v>
      </c>
      <c r="AA21" s="87">
        <v>0</v>
      </c>
      <c r="AB21" s="87">
        <v>64573.244047619039</v>
      </c>
      <c r="AC21" s="87">
        <v>216185.01822454599</v>
      </c>
      <c r="AD21" s="87">
        <v>553200.69000000006</v>
      </c>
      <c r="AE21" s="473">
        <v>0</v>
      </c>
      <c r="AF21" s="87">
        <v>71293.846432201433</v>
      </c>
      <c r="AG21" s="87">
        <v>1062083.1834307241</v>
      </c>
      <c r="AH21" s="71">
        <v>3564005.03389449</v>
      </c>
    </row>
    <row r="22" spans="1:34" x14ac:dyDescent="0.25">
      <c r="A22" s="78">
        <v>47</v>
      </c>
      <c r="B22" s="83" t="s">
        <v>26</v>
      </c>
      <c r="C22" s="8">
        <v>1872</v>
      </c>
      <c r="D22" s="295">
        <v>1.1347111601047797</v>
      </c>
      <c r="E22" s="10">
        <v>165</v>
      </c>
      <c r="F22" s="10">
        <v>925</v>
      </c>
      <c r="G22" s="486">
        <v>0.17837837837837839</v>
      </c>
      <c r="H22" s="115">
        <v>1.3434477461586016</v>
      </c>
      <c r="I22" s="82">
        <v>0</v>
      </c>
      <c r="J22" s="473">
        <v>11</v>
      </c>
      <c r="K22" s="473">
        <v>39</v>
      </c>
      <c r="L22" s="489">
        <v>2.0833333333333332E-2</v>
      </c>
      <c r="M22" s="115">
        <v>1.6865079365079364E-2</v>
      </c>
      <c r="N22" s="491">
        <v>7952.91</v>
      </c>
      <c r="O22" s="490">
        <v>0.2353855381237811</v>
      </c>
      <c r="P22" s="115">
        <v>76.914633325956174</v>
      </c>
      <c r="Q22" s="82">
        <v>0</v>
      </c>
      <c r="S22" s="17">
        <v>545</v>
      </c>
      <c r="T22" s="17">
        <v>106</v>
      </c>
      <c r="U22" s="475">
        <v>0.19449541284403671</v>
      </c>
      <c r="V22" s="488">
        <v>0.12970096182052121</v>
      </c>
      <c r="W22" s="502"/>
      <c r="X22" s="130">
        <v>2452428.7176650437</v>
      </c>
      <c r="Y22" s="87">
        <v>225639.8947021747</v>
      </c>
      <c r="Z22" s="87">
        <v>0</v>
      </c>
      <c r="AA22" s="87">
        <v>0</v>
      </c>
      <c r="AB22" s="87">
        <v>61342.654285714285</v>
      </c>
      <c r="AC22" s="87">
        <v>1463155.2</v>
      </c>
      <c r="AD22" s="87">
        <v>0</v>
      </c>
      <c r="AE22" s="473">
        <v>0</v>
      </c>
      <c r="AF22" s="87">
        <v>96437.811647722556</v>
      </c>
      <c r="AG22" s="87">
        <v>1846575.5606356114</v>
      </c>
      <c r="AH22" s="71">
        <v>4299004.2783006551</v>
      </c>
    </row>
    <row r="23" spans="1:34" x14ac:dyDescent="0.25">
      <c r="A23" s="78">
        <v>49</v>
      </c>
      <c r="B23" s="83" t="s">
        <v>27</v>
      </c>
      <c r="C23" s="8">
        <v>274583</v>
      </c>
      <c r="D23" s="295">
        <v>0.63655258921848845</v>
      </c>
      <c r="E23" s="10">
        <v>14555</v>
      </c>
      <c r="F23" s="10">
        <v>138605</v>
      </c>
      <c r="G23" s="486">
        <v>0.10501064175174056</v>
      </c>
      <c r="H23" s="115">
        <v>0.79088234384994471</v>
      </c>
      <c r="I23" s="82">
        <v>1</v>
      </c>
      <c r="J23" s="473">
        <v>20131</v>
      </c>
      <c r="K23" s="473">
        <v>41652</v>
      </c>
      <c r="L23" s="489">
        <v>0.15169183816915105</v>
      </c>
      <c r="M23" s="115">
        <v>0.1477235842008971</v>
      </c>
      <c r="N23" s="491">
        <v>312.29000000000002</v>
      </c>
      <c r="O23" s="490">
        <v>879.25646034134934</v>
      </c>
      <c r="P23" s="115">
        <v>2.0590798216023169E-2</v>
      </c>
      <c r="Q23" s="82">
        <v>3</v>
      </c>
      <c r="R23" s="82">
        <v>654</v>
      </c>
      <c r="S23" s="17">
        <v>99846</v>
      </c>
      <c r="T23" s="17">
        <v>16751</v>
      </c>
      <c r="U23" s="475">
        <v>0.16776836327945036</v>
      </c>
      <c r="V23" s="488">
        <v>0.10297391225593487</v>
      </c>
      <c r="W23" s="502"/>
      <c r="X23" s="130">
        <v>201796280.47999963</v>
      </c>
      <c r="Y23" s="87">
        <v>19483850.598867465</v>
      </c>
      <c r="Z23" s="87">
        <v>5316860.4622000009</v>
      </c>
      <c r="AA23" s="87">
        <v>5178832.6146</v>
      </c>
      <c r="AB23" s="87">
        <v>78811902.653095245</v>
      </c>
      <c r="AC23" s="87">
        <v>220953.75336718533</v>
      </c>
      <c r="AD23" s="87">
        <v>0</v>
      </c>
      <c r="AE23" s="473">
        <v>182145.54</v>
      </c>
      <c r="AF23" s="87">
        <v>11230501.870633937</v>
      </c>
      <c r="AG23" s="87">
        <v>120425047.49276385</v>
      </c>
      <c r="AH23" s="71">
        <v>322221327.97276354</v>
      </c>
    </row>
    <row r="24" spans="1:34" x14ac:dyDescent="0.25">
      <c r="A24" s="78">
        <v>50</v>
      </c>
      <c r="B24" s="83" t="s">
        <v>28</v>
      </c>
      <c r="C24" s="8">
        <v>12004</v>
      </c>
      <c r="D24" s="295">
        <v>0.98802927713994393</v>
      </c>
      <c r="E24" s="10">
        <v>468</v>
      </c>
      <c r="F24" s="10">
        <v>5566</v>
      </c>
      <c r="G24" s="486">
        <v>8.4081925979159186E-2</v>
      </c>
      <c r="H24" s="115">
        <v>0.63325877820104604</v>
      </c>
      <c r="I24" s="82">
        <v>0</v>
      </c>
      <c r="J24" s="473">
        <v>20</v>
      </c>
      <c r="K24" s="473">
        <v>338</v>
      </c>
      <c r="L24" s="489">
        <v>2.8157280906364546E-2</v>
      </c>
      <c r="M24" s="115">
        <v>2.4189026938110578E-2</v>
      </c>
      <c r="N24" s="491">
        <v>578.79999999999995</v>
      </c>
      <c r="O24" s="490">
        <v>20.739460953697307</v>
      </c>
      <c r="P24" s="115">
        <v>0.87295385330619812</v>
      </c>
      <c r="Q24" s="82">
        <v>0</v>
      </c>
      <c r="S24" s="17">
        <v>3520</v>
      </c>
      <c r="T24" s="17">
        <v>587</v>
      </c>
      <c r="U24" s="475">
        <v>0.16676136363636362</v>
      </c>
      <c r="V24" s="488">
        <v>0.10196691261284814</v>
      </c>
      <c r="W24" s="502"/>
      <c r="X24" s="130">
        <v>13693076.133801898</v>
      </c>
      <c r="Y24" s="87">
        <v>682018.99487269495</v>
      </c>
      <c r="Z24" s="87">
        <v>0</v>
      </c>
      <c r="AA24" s="87">
        <v>0</v>
      </c>
      <c r="AB24" s="87">
        <v>564173.54190476192</v>
      </c>
      <c r="AC24" s="87">
        <v>409516.8991928235</v>
      </c>
      <c r="AD24" s="87">
        <v>0</v>
      </c>
      <c r="AE24" s="473">
        <v>0</v>
      </c>
      <c r="AF24" s="87">
        <v>486164.85720044863</v>
      </c>
      <c r="AG24" s="87">
        <v>2141874.2931707287</v>
      </c>
      <c r="AH24" s="71">
        <v>15834950.426972628</v>
      </c>
    </row>
    <row r="25" spans="1:34" s="358" customFormat="1" x14ac:dyDescent="0.25">
      <c r="A25" s="78">
        <v>51</v>
      </c>
      <c r="B25" s="83" t="s">
        <v>29</v>
      </c>
      <c r="C25" s="8">
        <v>9418</v>
      </c>
      <c r="D25" s="295">
        <v>0.78494999027906931</v>
      </c>
      <c r="E25" s="10">
        <v>435</v>
      </c>
      <c r="F25" s="10">
        <v>4253</v>
      </c>
      <c r="G25" s="486">
        <v>0.1022807430049377</v>
      </c>
      <c r="H25" s="115">
        <v>0.77032224933639326</v>
      </c>
      <c r="I25" s="82">
        <v>0</v>
      </c>
      <c r="J25" s="473">
        <v>31</v>
      </c>
      <c r="K25" s="473">
        <v>301</v>
      </c>
      <c r="L25" s="489">
        <v>3.1960076449352302E-2</v>
      </c>
      <c r="M25" s="115">
        <v>2.7991822481098334E-2</v>
      </c>
      <c r="N25" s="491">
        <v>514.77</v>
      </c>
      <c r="O25" s="490">
        <v>18.295549468694759</v>
      </c>
      <c r="P25" s="115">
        <v>0.9895626466973293</v>
      </c>
      <c r="Q25" s="82">
        <v>0</v>
      </c>
      <c r="R25" s="82"/>
      <c r="S25" s="17">
        <v>2996</v>
      </c>
      <c r="T25" s="17">
        <v>461</v>
      </c>
      <c r="U25" s="475">
        <v>0.15387182910547398</v>
      </c>
      <c r="V25" s="488">
        <v>8.9077378081958494E-2</v>
      </c>
      <c r="W25" s="503"/>
      <c r="X25" s="130">
        <v>8535046.6050237864</v>
      </c>
      <c r="Y25" s="346">
        <v>650909.17439812364</v>
      </c>
      <c r="Z25" s="346">
        <v>0</v>
      </c>
      <c r="AA25" s="346">
        <v>0</v>
      </c>
      <c r="AB25" s="346">
        <v>512221.95761904755</v>
      </c>
      <c r="AC25" s="346">
        <v>364213.91533775005</v>
      </c>
      <c r="AD25" s="346">
        <v>0</v>
      </c>
      <c r="AE25" s="473">
        <v>0</v>
      </c>
      <c r="AF25" s="346">
        <v>333214.90331191383</v>
      </c>
      <c r="AG25" s="346">
        <v>1860559.9506668351</v>
      </c>
      <c r="AH25" s="71">
        <v>10395606.555690622</v>
      </c>
    </row>
    <row r="26" spans="1:34" x14ac:dyDescent="0.25">
      <c r="A26" s="78">
        <v>52</v>
      </c>
      <c r="B26" s="83" t="s">
        <v>30</v>
      </c>
      <c r="C26" s="8">
        <v>2535</v>
      </c>
      <c r="D26" s="295">
        <v>1.5913309394386241</v>
      </c>
      <c r="E26" s="10">
        <v>97</v>
      </c>
      <c r="F26" s="10">
        <v>1159</v>
      </c>
      <c r="G26" s="486">
        <v>8.3692838654012086E-2</v>
      </c>
      <c r="H26" s="115">
        <v>0.63032838666604196</v>
      </c>
      <c r="I26" s="82">
        <v>0</v>
      </c>
      <c r="J26" s="473">
        <v>49</v>
      </c>
      <c r="K26" s="473">
        <v>73</v>
      </c>
      <c r="L26" s="489">
        <v>2.8796844181459565E-2</v>
      </c>
      <c r="M26" s="115">
        <v>2.4828590213205597E-2</v>
      </c>
      <c r="N26" s="491">
        <v>354.13</v>
      </c>
      <c r="O26" s="490">
        <v>7.1583881625391808</v>
      </c>
      <c r="P26" s="115">
        <v>2.5291437044120206</v>
      </c>
      <c r="Q26" s="82">
        <v>0</v>
      </c>
      <c r="S26" s="17">
        <v>721</v>
      </c>
      <c r="T26" s="17">
        <v>124</v>
      </c>
      <c r="U26" s="475">
        <v>0.17198335644937587</v>
      </c>
      <c r="V26" s="488">
        <v>0.10718890542586039</v>
      </c>
      <c r="W26" s="502"/>
      <c r="X26" s="130">
        <v>4657401.6496080393</v>
      </c>
      <c r="Y26" s="87">
        <v>143362.01432900192</v>
      </c>
      <c r="Z26" s="87">
        <v>0</v>
      </c>
      <c r="AA26" s="87">
        <v>0</v>
      </c>
      <c r="AB26" s="87">
        <v>122292.08642857143</v>
      </c>
      <c r="AC26" s="87">
        <v>250556.70267994914</v>
      </c>
      <c r="AD26" s="87">
        <v>0</v>
      </c>
      <c r="AE26" s="473">
        <v>0</v>
      </c>
      <c r="AF26" s="87">
        <v>107926.00601235715</v>
      </c>
      <c r="AG26" s="87">
        <v>624136.80944987969</v>
      </c>
      <c r="AH26" s="71">
        <v>5281538.4590579187</v>
      </c>
    </row>
    <row r="27" spans="1:34" x14ac:dyDescent="0.25">
      <c r="A27" s="78">
        <v>61</v>
      </c>
      <c r="B27" s="83" t="s">
        <v>31</v>
      </c>
      <c r="C27" s="8">
        <v>17332</v>
      </c>
      <c r="D27" s="295">
        <v>1.2409396031725721</v>
      </c>
      <c r="E27" s="10">
        <v>1181</v>
      </c>
      <c r="F27" s="10">
        <v>7880</v>
      </c>
      <c r="G27" s="486">
        <v>0.14987309644670052</v>
      </c>
      <c r="H27" s="115">
        <v>1.1287616552048227</v>
      </c>
      <c r="I27" s="82">
        <v>0</v>
      </c>
      <c r="J27" s="473">
        <v>48</v>
      </c>
      <c r="K27" s="473">
        <v>786</v>
      </c>
      <c r="L27" s="489">
        <v>4.5349642280175399E-2</v>
      </c>
      <c r="M27" s="115">
        <v>4.1381388311921431E-2</v>
      </c>
      <c r="N27" s="491">
        <v>248.76</v>
      </c>
      <c r="O27" s="490">
        <v>69.673580961569385</v>
      </c>
      <c r="P27" s="115">
        <v>0.25984874187835488</v>
      </c>
      <c r="Q27" s="82">
        <v>0</v>
      </c>
      <c r="S27" s="17">
        <v>4833</v>
      </c>
      <c r="T27" s="17">
        <v>930</v>
      </c>
      <c r="U27" s="475">
        <v>0.19242706393544382</v>
      </c>
      <c r="V27" s="488">
        <v>0.12763261291192834</v>
      </c>
      <c r="W27" s="502"/>
      <c r="X27" s="130">
        <v>24831591.064880982</v>
      </c>
      <c r="Y27" s="87">
        <v>1755254.8955586562</v>
      </c>
      <c r="Z27" s="87">
        <v>0</v>
      </c>
      <c r="AA27" s="87">
        <v>0</v>
      </c>
      <c r="AB27" s="87">
        <v>1393548.4333333336</v>
      </c>
      <c r="AC27" s="87">
        <v>176004.53324672906</v>
      </c>
      <c r="AD27" s="87">
        <v>0</v>
      </c>
      <c r="AE27" s="473">
        <v>0</v>
      </c>
      <c r="AF27" s="87">
        <v>878635.2978597763</v>
      </c>
      <c r="AG27" s="87">
        <v>4203443.1599984951</v>
      </c>
      <c r="AH27" s="71">
        <v>29035034.224879477</v>
      </c>
    </row>
    <row r="28" spans="1:34" x14ac:dyDescent="0.25">
      <c r="A28" s="78">
        <v>69</v>
      </c>
      <c r="B28" s="83" t="s">
        <v>32</v>
      </c>
      <c r="C28" s="8">
        <v>7332</v>
      </c>
      <c r="D28" s="295">
        <v>1.351075074124898</v>
      </c>
      <c r="E28" s="10">
        <v>353</v>
      </c>
      <c r="F28" s="10">
        <v>3149</v>
      </c>
      <c r="G28" s="486">
        <v>0.1120990790727215</v>
      </c>
      <c r="H28" s="115">
        <v>0.84426855146787794</v>
      </c>
      <c r="I28" s="82">
        <v>0</v>
      </c>
      <c r="J28" s="473">
        <v>5</v>
      </c>
      <c r="K28" s="473">
        <v>114</v>
      </c>
      <c r="L28" s="489">
        <v>1.5548281505728314E-2</v>
      </c>
      <c r="M28" s="115">
        <v>1.1580027537474346E-2</v>
      </c>
      <c r="N28" s="491">
        <v>765.74</v>
      </c>
      <c r="O28" s="490">
        <v>9.5750515840885946</v>
      </c>
      <c r="P28" s="115">
        <v>1.8908088584200349</v>
      </c>
      <c r="Q28" s="82">
        <v>0</v>
      </c>
      <c r="S28" s="17">
        <v>1981</v>
      </c>
      <c r="T28" s="17">
        <v>309</v>
      </c>
      <c r="U28" s="475">
        <v>0.15598182735991922</v>
      </c>
      <c r="V28" s="488">
        <v>9.1187376336403739E-2</v>
      </c>
      <c r="W28" s="502"/>
      <c r="X28" s="130">
        <v>11436869.363475297</v>
      </c>
      <c r="Y28" s="87">
        <v>555382.68217720173</v>
      </c>
      <c r="Z28" s="87">
        <v>0</v>
      </c>
      <c r="AA28" s="87">
        <v>0</v>
      </c>
      <c r="AB28" s="87">
        <v>164968.25428571427</v>
      </c>
      <c r="AC28" s="87">
        <v>541782.084291487</v>
      </c>
      <c r="AD28" s="87">
        <v>0</v>
      </c>
      <c r="AE28" s="473">
        <v>0</v>
      </c>
      <c r="AF28" s="87">
        <v>265555.61109973607</v>
      </c>
      <c r="AG28" s="87">
        <v>1527688.631854139</v>
      </c>
      <c r="AH28" s="71">
        <v>12964557.995329434</v>
      </c>
    </row>
    <row r="29" spans="1:34" x14ac:dyDescent="0.25">
      <c r="A29" s="78">
        <v>71</v>
      </c>
      <c r="B29" s="83" t="s">
        <v>33</v>
      </c>
      <c r="C29" s="8">
        <v>7098</v>
      </c>
      <c r="D29" s="295">
        <v>1.3843973694873215</v>
      </c>
      <c r="E29" s="10">
        <v>397</v>
      </c>
      <c r="F29" s="10">
        <v>3045</v>
      </c>
      <c r="G29" s="486">
        <v>0.13037766830870279</v>
      </c>
      <c r="H29" s="115">
        <v>0.98193282297475726</v>
      </c>
      <c r="I29" s="82">
        <v>0</v>
      </c>
      <c r="J29" s="473">
        <v>2</v>
      </c>
      <c r="K29" s="473">
        <v>114</v>
      </c>
      <c r="L29" s="489">
        <v>1.6060862214708368E-2</v>
      </c>
      <c r="M29" s="115">
        <v>1.20926082464544E-2</v>
      </c>
      <c r="N29" s="491">
        <v>1049.78</v>
      </c>
      <c r="O29" s="490">
        <v>6.7614166777801064</v>
      </c>
      <c r="P29" s="115">
        <v>2.6776329899206215</v>
      </c>
      <c r="Q29" s="82">
        <v>0</v>
      </c>
      <c r="S29" s="17">
        <v>1889</v>
      </c>
      <c r="T29" s="17">
        <v>231</v>
      </c>
      <c r="U29" s="475">
        <v>0.12228692429857067</v>
      </c>
      <c r="V29" s="488">
        <v>5.7492473275055189E-2</v>
      </c>
      <c r="W29" s="502"/>
      <c r="X29" s="130">
        <v>11344934.237868812</v>
      </c>
      <c r="Y29" s="87">
        <v>625326.79340304143</v>
      </c>
      <c r="Z29" s="87">
        <v>0</v>
      </c>
      <c r="AA29" s="87">
        <v>0</v>
      </c>
      <c r="AB29" s="87">
        <v>166772.44999999998</v>
      </c>
      <c r="AC29" s="87">
        <v>742748.18665280275</v>
      </c>
      <c r="AD29" s="87">
        <v>0</v>
      </c>
      <c r="AE29" s="473">
        <v>0</v>
      </c>
      <c r="AF29" s="87">
        <v>162085.92089592587</v>
      </c>
      <c r="AG29" s="87">
        <v>1696933.3509517701</v>
      </c>
      <c r="AH29" s="71">
        <v>13041867.58882058</v>
      </c>
    </row>
    <row r="30" spans="1:34" x14ac:dyDescent="0.25">
      <c r="A30" s="78">
        <v>72</v>
      </c>
      <c r="B30" s="83" t="s">
        <v>34</v>
      </c>
      <c r="C30" s="8">
        <v>994</v>
      </c>
      <c r="D30" s="295">
        <v>1.3059304657905539</v>
      </c>
      <c r="E30" s="10">
        <v>45</v>
      </c>
      <c r="F30" s="10">
        <v>397</v>
      </c>
      <c r="G30" s="486">
        <v>0.11335012594458438</v>
      </c>
      <c r="H30" s="115">
        <v>0.85369074778798237</v>
      </c>
      <c r="I30" s="82">
        <v>0</v>
      </c>
      <c r="J30" s="473">
        <v>0</v>
      </c>
      <c r="K30" s="473">
        <v>12</v>
      </c>
      <c r="L30" s="489">
        <v>1.2072434607645875E-2</v>
      </c>
      <c r="M30" s="115">
        <v>8.1041806393919065E-3</v>
      </c>
      <c r="N30" s="491">
        <v>201.21</v>
      </c>
      <c r="O30" s="490">
        <v>4.9401123204612096</v>
      </c>
      <c r="P30" s="115">
        <v>3.6648139112216085</v>
      </c>
      <c r="Q30" s="82">
        <v>2</v>
      </c>
      <c r="S30" s="17">
        <v>254</v>
      </c>
      <c r="T30" s="17">
        <v>23</v>
      </c>
      <c r="U30" s="475">
        <v>9.055118110236221E-2</v>
      </c>
      <c r="V30" s="488">
        <v>2.5756730078846726E-2</v>
      </c>
      <c r="W30" s="502"/>
      <c r="X30" s="130">
        <v>1498689.4852651532</v>
      </c>
      <c r="Y30" s="87">
        <v>76133.575088188547</v>
      </c>
      <c r="Z30" s="87">
        <v>0</v>
      </c>
      <c r="AA30" s="87">
        <v>0</v>
      </c>
      <c r="AB30" s="87">
        <v>15651.783333333333</v>
      </c>
      <c r="AC30" s="87">
        <v>142361.60208463721</v>
      </c>
      <c r="AD30" s="87">
        <v>1135336.8599999999</v>
      </c>
      <c r="AE30" s="473">
        <v>0</v>
      </c>
      <c r="AF30" s="87">
        <v>10168.933726297028</v>
      </c>
      <c r="AG30" s="87">
        <v>1379652.754232456</v>
      </c>
      <c r="AH30" s="71">
        <v>2878342.2394976094</v>
      </c>
    </row>
    <row r="31" spans="1:34" x14ac:dyDescent="0.25">
      <c r="A31" s="78">
        <v>74</v>
      </c>
      <c r="B31" s="83" t="s">
        <v>35</v>
      </c>
      <c r="C31" s="8">
        <v>1219</v>
      </c>
      <c r="D31" s="295">
        <v>1.4559938266736638</v>
      </c>
      <c r="E31" s="10">
        <v>50</v>
      </c>
      <c r="F31" s="10">
        <v>504</v>
      </c>
      <c r="G31" s="486">
        <v>9.9206349206349201E-2</v>
      </c>
      <c r="H31" s="115">
        <v>0.74716760774212743</v>
      </c>
      <c r="I31" s="82">
        <v>0</v>
      </c>
      <c r="J31" s="473">
        <v>8</v>
      </c>
      <c r="K31" s="473">
        <v>30</v>
      </c>
      <c r="L31" s="489">
        <v>2.461033634126333E-2</v>
      </c>
      <c r="M31" s="115">
        <v>2.0642082373009362E-2</v>
      </c>
      <c r="N31" s="491">
        <v>413.01</v>
      </c>
      <c r="O31" s="490">
        <v>2.9515023849301469</v>
      </c>
      <c r="P31" s="115">
        <v>6.1340259955276926</v>
      </c>
      <c r="Q31" s="82">
        <v>0</v>
      </c>
      <c r="S31" s="17">
        <v>305</v>
      </c>
      <c r="T31" s="17">
        <v>51</v>
      </c>
      <c r="U31" s="475">
        <v>0.16721311475409836</v>
      </c>
      <c r="V31" s="488">
        <v>0.10241866373058288</v>
      </c>
      <c r="W31" s="502"/>
      <c r="X31" s="130">
        <v>2049125.0457529356</v>
      </c>
      <c r="Y31" s="87">
        <v>81716.734997514257</v>
      </c>
      <c r="Z31" s="87">
        <v>0</v>
      </c>
      <c r="AA31" s="87">
        <v>0</v>
      </c>
      <c r="AB31" s="87">
        <v>48890.61976190476</v>
      </c>
      <c r="AC31" s="87">
        <v>292215.92006846587</v>
      </c>
      <c r="AD31" s="87">
        <v>0</v>
      </c>
      <c r="AE31" s="473">
        <v>0</v>
      </c>
      <c r="AF31" s="87">
        <v>49588.516568476109</v>
      </c>
      <c r="AG31" s="87">
        <v>472411.79139636096</v>
      </c>
      <c r="AH31" s="71">
        <v>2521536.8371492969</v>
      </c>
    </row>
    <row r="32" spans="1:34" x14ac:dyDescent="0.25">
      <c r="A32" s="78">
        <v>75</v>
      </c>
      <c r="B32" s="83" t="s">
        <v>36</v>
      </c>
      <c r="C32" s="8">
        <v>20636</v>
      </c>
      <c r="D32" s="295">
        <v>1.1207715361373383</v>
      </c>
      <c r="E32" s="10">
        <v>1335</v>
      </c>
      <c r="F32" s="10">
        <v>9420</v>
      </c>
      <c r="G32" s="486">
        <v>0.14171974522292993</v>
      </c>
      <c r="H32" s="115">
        <v>1.0673551023210468</v>
      </c>
      <c r="I32" s="82">
        <v>0</v>
      </c>
      <c r="J32" s="473">
        <v>73</v>
      </c>
      <c r="K32" s="473">
        <v>1182</v>
      </c>
      <c r="L32" s="489">
        <v>5.7278542353169218E-2</v>
      </c>
      <c r="M32" s="115">
        <v>5.331028838491525E-2</v>
      </c>
      <c r="N32" s="491">
        <v>609.71</v>
      </c>
      <c r="O32" s="490">
        <v>33.845598727263777</v>
      </c>
      <c r="P32" s="115">
        <v>0.53491718379440689</v>
      </c>
      <c r="Q32" s="82">
        <v>0</v>
      </c>
      <c r="S32" s="17">
        <v>6211</v>
      </c>
      <c r="T32" s="17">
        <v>930</v>
      </c>
      <c r="U32" s="475">
        <v>0.14973434229592658</v>
      </c>
      <c r="V32" s="488">
        <v>8.4939891272411097E-2</v>
      </c>
      <c r="W32" s="502"/>
      <c r="X32" s="130">
        <v>26702248.566321004</v>
      </c>
      <c r="Y32" s="87">
        <v>1976167.3270651216</v>
      </c>
      <c r="Z32" s="87">
        <v>0</v>
      </c>
      <c r="AA32" s="87">
        <v>0</v>
      </c>
      <c r="AB32" s="87">
        <v>2137493.8866666667</v>
      </c>
      <c r="AC32" s="87">
        <v>431386.57326685631</v>
      </c>
      <c r="AD32" s="87">
        <v>0</v>
      </c>
      <c r="AE32" s="473">
        <v>0</v>
      </c>
      <c r="AF32" s="87">
        <v>696202.41545339418</v>
      </c>
      <c r="AG32" s="87">
        <v>5241250.2024520384</v>
      </c>
      <c r="AH32" s="71">
        <v>31943498.768773042</v>
      </c>
    </row>
    <row r="33" spans="1:34" x14ac:dyDescent="0.25">
      <c r="A33" s="78">
        <v>77</v>
      </c>
      <c r="B33" s="83" t="s">
        <v>37</v>
      </c>
      <c r="C33" s="8">
        <v>5159</v>
      </c>
      <c r="D33" s="295">
        <v>1.5427695860941748</v>
      </c>
      <c r="E33" s="10">
        <v>341</v>
      </c>
      <c r="F33" s="10">
        <v>2255</v>
      </c>
      <c r="G33" s="486">
        <v>0.15121951219512195</v>
      </c>
      <c r="H33" s="115">
        <v>1.1389021174012683</v>
      </c>
      <c r="I33" s="82">
        <v>0</v>
      </c>
      <c r="J33" s="473">
        <v>7</v>
      </c>
      <c r="K33" s="473">
        <v>68</v>
      </c>
      <c r="L33" s="489">
        <v>1.3180849001744524E-2</v>
      </c>
      <c r="M33" s="115">
        <v>9.2125950334905563E-3</v>
      </c>
      <c r="N33" s="491">
        <v>571.69000000000005</v>
      </c>
      <c r="O33" s="490">
        <v>9.0241214644300225</v>
      </c>
      <c r="P33" s="115">
        <v>2.0062443115804198</v>
      </c>
      <c r="Q33" s="82">
        <v>0</v>
      </c>
      <c r="S33" s="17">
        <v>1398</v>
      </c>
      <c r="T33" s="17">
        <v>205</v>
      </c>
      <c r="U33" s="475">
        <v>0.14663805436337626</v>
      </c>
      <c r="V33" s="488">
        <v>8.1843603339860779E-2</v>
      </c>
      <c r="W33" s="502"/>
      <c r="X33" s="130">
        <v>9189075.4806336332</v>
      </c>
      <c r="Y33" s="87">
        <v>527158.47524395445</v>
      </c>
      <c r="Z33" s="87">
        <v>0</v>
      </c>
      <c r="AA33" s="87">
        <v>0</v>
      </c>
      <c r="AB33" s="87">
        <v>92345.521666666667</v>
      </c>
      <c r="AC33" s="87">
        <v>404486.37888656749</v>
      </c>
      <c r="AD33" s="87">
        <v>0</v>
      </c>
      <c r="AE33" s="473">
        <v>0</v>
      </c>
      <c r="AF33" s="87">
        <v>167705.99032167543</v>
      </c>
      <c r="AG33" s="87">
        <v>1191696.3661188642</v>
      </c>
      <c r="AH33" s="71">
        <v>10380771.846752496</v>
      </c>
    </row>
    <row r="34" spans="1:34" x14ac:dyDescent="0.25">
      <c r="A34" s="78">
        <v>78</v>
      </c>
      <c r="B34" s="83" t="s">
        <v>38</v>
      </c>
      <c r="C34" s="8">
        <v>8663</v>
      </c>
      <c r="D34" s="295">
        <v>0.95737565652034029</v>
      </c>
      <c r="E34" s="10">
        <v>527</v>
      </c>
      <c r="F34" s="10">
        <v>3974</v>
      </c>
      <c r="G34" s="486">
        <v>0.13261197785606441</v>
      </c>
      <c r="H34" s="115">
        <v>0.99876041246688962</v>
      </c>
      <c r="I34" s="82">
        <v>1</v>
      </c>
      <c r="J34" s="473">
        <v>3718</v>
      </c>
      <c r="K34" s="473">
        <v>411</v>
      </c>
      <c r="L34" s="489">
        <v>4.7443149024587322E-2</v>
      </c>
      <c r="M34" s="115">
        <v>4.3474895056333354E-2</v>
      </c>
      <c r="N34" s="491">
        <v>116.92</v>
      </c>
      <c r="O34" s="490">
        <v>74.093397194663012</v>
      </c>
      <c r="P34" s="115">
        <v>0.24434825558690385</v>
      </c>
      <c r="Q34" s="82">
        <v>0</v>
      </c>
      <c r="S34" s="17">
        <v>2553</v>
      </c>
      <c r="T34" s="17">
        <v>646</v>
      </c>
      <c r="U34" s="475">
        <v>0.25303564433999215</v>
      </c>
      <c r="V34" s="488">
        <v>0.18824119331647665</v>
      </c>
      <c r="W34" s="502"/>
      <c r="X34" s="130">
        <v>9575377.7755663972</v>
      </c>
      <c r="Y34" s="87">
        <v>776280.89758116368</v>
      </c>
      <c r="Z34" s="87">
        <v>167745.13420000003</v>
      </c>
      <c r="AA34" s="87">
        <v>956480.03879999998</v>
      </c>
      <c r="AB34" s="87">
        <v>731770.98738095234</v>
      </c>
      <c r="AC34" s="87">
        <v>82724.111702876515</v>
      </c>
      <c r="AD34" s="87">
        <v>0</v>
      </c>
      <c r="AE34" s="473">
        <v>0</v>
      </c>
      <c r="AF34" s="87">
        <v>647711.02206411608</v>
      </c>
      <c r="AG34" s="87">
        <v>3362712.1917291088</v>
      </c>
      <c r="AH34" s="71">
        <v>12938089.967295503</v>
      </c>
    </row>
    <row r="35" spans="1:34" x14ac:dyDescent="0.25">
      <c r="A35" s="78">
        <v>79</v>
      </c>
      <c r="B35" s="83" t="s">
        <v>39</v>
      </c>
      <c r="C35" s="8">
        <v>7240</v>
      </c>
      <c r="D35" s="295">
        <v>1.0932932052969475</v>
      </c>
      <c r="E35" s="10">
        <v>397</v>
      </c>
      <c r="F35" s="10">
        <v>3172</v>
      </c>
      <c r="G35" s="486">
        <v>0.12515762925598992</v>
      </c>
      <c r="H35" s="115">
        <v>0.94261836253409081</v>
      </c>
      <c r="I35" s="82">
        <v>0</v>
      </c>
      <c r="J35" s="473">
        <v>13</v>
      </c>
      <c r="K35" s="473">
        <v>213</v>
      </c>
      <c r="L35" s="489">
        <v>2.941988950276243E-2</v>
      </c>
      <c r="M35" s="115">
        <v>2.5451635534508462E-2</v>
      </c>
      <c r="N35" s="491">
        <v>123.46</v>
      </c>
      <c r="O35" s="490">
        <v>58.642475295642313</v>
      </c>
      <c r="P35" s="115">
        <v>0.30872831107060794</v>
      </c>
      <c r="Q35" s="82">
        <v>0</v>
      </c>
      <c r="S35" s="17">
        <v>2053</v>
      </c>
      <c r="T35" s="17">
        <v>331</v>
      </c>
      <c r="U35" s="475">
        <v>0.16122747199220652</v>
      </c>
      <c r="V35" s="488">
        <v>9.6433020968691038E-2</v>
      </c>
      <c r="W35" s="502"/>
      <c r="X35" s="130">
        <v>9138616.1832151506</v>
      </c>
      <c r="Y35" s="87">
        <v>612299.24908268452</v>
      </c>
      <c r="Z35" s="87">
        <v>0</v>
      </c>
      <c r="AA35" s="87">
        <v>0</v>
      </c>
      <c r="AB35" s="87">
        <v>358032.61619047617</v>
      </c>
      <c r="AC35" s="87">
        <v>87351.341351668947</v>
      </c>
      <c r="AD35" s="87">
        <v>0</v>
      </c>
      <c r="AE35" s="473">
        <v>0</v>
      </c>
      <c r="AF35" s="87">
        <v>277308.15677353379</v>
      </c>
      <c r="AG35" s="87">
        <v>1334991.3633983633</v>
      </c>
      <c r="AH35" s="71">
        <v>10473607.546613514</v>
      </c>
    </row>
    <row r="36" spans="1:34" x14ac:dyDescent="0.25">
      <c r="A36" s="78">
        <v>81</v>
      </c>
      <c r="B36" s="83" t="s">
        <v>40</v>
      </c>
      <c r="C36" s="8">
        <v>2924</v>
      </c>
      <c r="D36" s="295">
        <v>1.3390279486230094</v>
      </c>
      <c r="E36" s="10">
        <v>167</v>
      </c>
      <c r="F36" s="10">
        <v>1287</v>
      </c>
      <c r="G36" s="486">
        <v>0.12975912975912976</v>
      </c>
      <c r="H36" s="115">
        <v>0.97727433113347917</v>
      </c>
      <c r="I36" s="82">
        <v>0</v>
      </c>
      <c r="J36" s="473">
        <v>1</v>
      </c>
      <c r="K36" s="473">
        <v>83</v>
      </c>
      <c r="L36" s="489">
        <v>2.8385772913816689E-2</v>
      </c>
      <c r="M36" s="115">
        <v>2.4417518945562721E-2</v>
      </c>
      <c r="N36" s="491">
        <v>542.94000000000005</v>
      </c>
      <c r="O36" s="490">
        <v>5.385493793052639</v>
      </c>
      <c r="P36" s="115">
        <v>3.3617330277826474</v>
      </c>
      <c r="Q36" s="82">
        <v>0</v>
      </c>
      <c r="S36" s="17">
        <v>748</v>
      </c>
      <c r="T36" s="17">
        <v>171</v>
      </c>
      <c r="U36" s="475">
        <v>0.2286096256684492</v>
      </c>
      <c r="V36" s="488">
        <v>0.16381517464493373</v>
      </c>
      <c r="W36" s="502"/>
      <c r="X36" s="130">
        <v>4520351.7693193667</v>
      </c>
      <c r="Y36" s="87">
        <v>256379.39894070075</v>
      </c>
      <c r="Z36" s="87">
        <v>0</v>
      </c>
      <c r="AA36" s="87">
        <v>0</v>
      </c>
      <c r="AB36" s="87">
        <v>138722.6038095238</v>
      </c>
      <c r="AC36" s="87">
        <v>384144.96414608089</v>
      </c>
      <c r="AD36" s="87">
        <v>0</v>
      </c>
      <c r="AE36" s="473">
        <v>0</v>
      </c>
      <c r="AF36" s="87">
        <v>190252.25071115486</v>
      </c>
      <c r="AG36" s="87">
        <v>969499.21760746033</v>
      </c>
      <c r="AH36" s="71">
        <v>5489850.9869268266</v>
      </c>
    </row>
    <row r="37" spans="1:34" x14ac:dyDescent="0.25">
      <c r="A37" s="78">
        <v>82</v>
      </c>
      <c r="B37" s="83" t="s">
        <v>41</v>
      </c>
      <c r="C37" s="8">
        <v>9682</v>
      </c>
      <c r="D37" s="295">
        <v>0.72155314270991433</v>
      </c>
      <c r="E37" s="10">
        <v>388</v>
      </c>
      <c r="F37" s="10">
        <v>4726</v>
      </c>
      <c r="G37" s="486">
        <v>8.2099026661024116E-2</v>
      </c>
      <c r="H37" s="115">
        <v>0.61832467215060727</v>
      </c>
      <c r="I37" s="82">
        <v>0</v>
      </c>
      <c r="J37" s="473">
        <v>32</v>
      </c>
      <c r="K37" s="473">
        <v>158</v>
      </c>
      <c r="L37" s="489">
        <v>1.6318942367279488E-2</v>
      </c>
      <c r="M37" s="115">
        <v>1.235068839902552E-2</v>
      </c>
      <c r="N37" s="491">
        <v>357.81</v>
      </c>
      <c r="O37" s="490">
        <v>27.059053687711355</v>
      </c>
      <c r="P37" s="115">
        <v>0.66907706987719062</v>
      </c>
      <c r="Q37" s="82">
        <v>0</v>
      </c>
      <c r="S37" s="17">
        <v>3175</v>
      </c>
      <c r="T37" s="17">
        <v>341</v>
      </c>
      <c r="U37" s="475">
        <v>0.1074015748031496</v>
      </c>
      <c r="V37" s="488">
        <v>4.2607123779634118E-2</v>
      </c>
      <c r="W37" s="502"/>
      <c r="X37" s="130">
        <v>8065636.0880755587</v>
      </c>
      <c r="Y37" s="87">
        <v>537119.49936538271</v>
      </c>
      <c r="Z37" s="87">
        <v>0</v>
      </c>
      <c r="AA37" s="87">
        <v>0</v>
      </c>
      <c r="AB37" s="87">
        <v>232340.31476190477</v>
      </c>
      <c r="AC37" s="87">
        <v>253160.4037667315</v>
      </c>
      <c r="AD37" s="87">
        <v>0</v>
      </c>
      <c r="AE37" s="473">
        <v>0</v>
      </c>
      <c r="AF37" s="87">
        <v>163849.68166922629</v>
      </c>
      <c r="AG37" s="87">
        <v>1186469.8995632452</v>
      </c>
      <c r="AH37" s="71">
        <v>9252105.9876388032</v>
      </c>
    </row>
    <row r="38" spans="1:34" x14ac:dyDescent="0.25">
      <c r="A38" s="78">
        <v>86</v>
      </c>
      <c r="B38" s="83" t="s">
        <v>42</v>
      </c>
      <c r="C38" s="8">
        <v>8641</v>
      </c>
      <c r="D38" s="295">
        <v>0.87215655521032875</v>
      </c>
      <c r="E38" s="10">
        <v>316</v>
      </c>
      <c r="F38" s="10">
        <v>4304</v>
      </c>
      <c r="G38" s="486">
        <v>7.342007434944238E-2</v>
      </c>
      <c r="H38" s="115">
        <v>0.55295958122417377</v>
      </c>
      <c r="I38" s="82">
        <v>0</v>
      </c>
      <c r="J38" s="473">
        <v>40</v>
      </c>
      <c r="K38" s="473">
        <v>218</v>
      </c>
      <c r="L38" s="489">
        <v>2.5228561509084597E-2</v>
      </c>
      <c r="M38" s="115">
        <v>2.1260307540830629E-2</v>
      </c>
      <c r="N38" s="491">
        <v>389.32</v>
      </c>
      <c r="O38" s="490">
        <v>22.195109421555532</v>
      </c>
      <c r="P38" s="115">
        <v>0.81570187428049412</v>
      </c>
      <c r="Q38" s="82">
        <v>0</v>
      </c>
      <c r="S38" s="17">
        <v>3004</v>
      </c>
      <c r="T38" s="17">
        <v>436</v>
      </c>
      <c r="U38" s="475">
        <v>0.14513981358189082</v>
      </c>
      <c r="V38" s="488">
        <v>8.0345362558375336E-2</v>
      </c>
      <c r="W38" s="502"/>
      <c r="X38" s="130">
        <v>8700889.9733232018</v>
      </c>
      <c r="Y38" s="87">
        <v>428693.26207464741</v>
      </c>
      <c r="Z38" s="87">
        <v>0</v>
      </c>
      <c r="AA38" s="87">
        <v>0</v>
      </c>
      <c r="AB38" s="87">
        <v>356945.47261904762</v>
      </c>
      <c r="AC38" s="87">
        <v>275454.59432230482</v>
      </c>
      <c r="AD38" s="87">
        <v>0</v>
      </c>
      <c r="AE38" s="473">
        <v>0</v>
      </c>
      <c r="AF38" s="87">
        <v>275754.82852596242</v>
      </c>
      <c r="AG38" s="87">
        <v>1336848.1575419623</v>
      </c>
      <c r="AH38" s="71">
        <v>10037738.130865164</v>
      </c>
    </row>
    <row r="39" spans="1:34" x14ac:dyDescent="0.25">
      <c r="A39" s="78">
        <v>90</v>
      </c>
      <c r="B39" s="83" t="s">
        <v>43</v>
      </c>
      <c r="C39" s="8">
        <v>3514</v>
      </c>
      <c r="D39" s="295">
        <v>1.9661532939636912</v>
      </c>
      <c r="E39" s="10">
        <v>221</v>
      </c>
      <c r="F39" s="10">
        <v>1393</v>
      </c>
      <c r="G39" s="486">
        <v>0.15865039483129936</v>
      </c>
      <c r="H39" s="115">
        <v>1.1948674346123349</v>
      </c>
      <c r="I39" s="82">
        <v>0</v>
      </c>
      <c r="J39" s="473">
        <v>7</v>
      </c>
      <c r="K39" s="473">
        <v>63</v>
      </c>
      <c r="L39" s="489">
        <v>1.7928286852589643E-2</v>
      </c>
      <c r="M39" s="115">
        <v>1.3960032884335675E-2</v>
      </c>
      <c r="N39" s="491">
        <v>1029.96</v>
      </c>
      <c r="O39" s="490">
        <v>3.4117829818633734</v>
      </c>
      <c r="P39" s="115">
        <v>5.3064900233295411</v>
      </c>
      <c r="Q39" s="82">
        <v>0</v>
      </c>
      <c r="S39" s="17">
        <v>861</v>
      </c>
      <c r="T39" s="17">
        <v>171</v>
      </c>
      <c r="U39" s="475">
        <v>0.19860627177700349</v>
      </c>
      <c r="V39" s="488">
        <v>0.13381182075348802</v>
      </c>
      <c r="W39" s="502"/>
      <c r="X39" s="130">
        <v>7976720.1301543703</v>
      </c>
      <c r="Y39" s="87">
        <v>376713.12090423331</v>
      </c>
      <c r="Z39" s="87">
        <v>0</v>
      </c>
      <c r="AA39" s="87">
        <v>0</v>
      </c>
      <c r="AB39" s="87">
        <v>95313.963333333348</v>
      </c>
      <c r="AC39" s="87">
        <v>728724.99221257877</v>
      </c>
      <c r="AD39" s="87">
        <v>0</v>
      </c>
      <c r="AE39" s="473">
        <v>0</v>
      </c>
      <c r="AF39" s="87">
        <v>186764.59183696375</v>
      </c>
      <c r="AG39" s="87">
        <v>1387516.6682871091</v>
      </c>
      <c r="AH39" s="71">
        <v>9364236.798441479</v>
      </c>
    </row>
    <row r="40" spans="1:34" x14ac:dyDescent="0.25">
      <c r="A40" s="78">
        <v>91</v>
      </c>
      <c r="B40" s="83" t="s">
        <v>44</v>
      </c>
      <c r="C40" s="8">
        <v>635181</v>
      </c>
      <c r="D40" s="295">
        <v>0.80023151655511682</v>
      </c>
      <c r="E40" s="10">
        <v>41948</v>
      </c>
      <c r="F40" s="10">
        <v>333021</v>
      </c>
      <c r="G40" s="486">
        <v>0.12596202641875437</v>
      </c>
      <c r="H40" s="115">
        <v>0.94867663913216571</v>
      </c>
      <c r="I40" s="82">
        <v>1</v>
      </c>
      <c r="J40" s="473">
        <v>36197</v>
      </c>
      <c r="K40" s="473">
        <v>93214</v>
      </c>
      <c r="L40" s="489">
        <v>0.14675187072661178</v>
      </c>
      <c r="M40" s="115">
        <v>0.14278361675835782</v>
      </c>
      <c r="N40" s="491">
        <v>214.21</v>
      </c>
      <c r="O40" s="490">
        <v>2965.22571308529</v>
      </c>
      <c r="P40" s="115">
        <v>6.105637178016321E-3</v>
      </c>
      <c r="Q40" s="82">
        <v>3</v>
      </c>
      <c r="R40" s="82">
        <v>1184</v>
      </c>
      <c r="S40" s="17">
        <v>230708</v>
      </c>
      <c r="T40" s="17">
        <v>43431</v>
      </c>
      <c r="U40" s="475">
        <v>0.18825094925186817</v>
      </c>
      <c r="V40" s="488">
        <v>0.12345649822835268</v>
      </c>
      <c r="W40" s="502"/>
      <c r="X40" s="130">
        <v>586838195.25731897</v>
      </c>
      <c r="Y40" s="87">
        <v>54063601.08348497</v>
      </c>
      <c r="Z40" s="87">
        <v>12299263.775400002</v>
      </c>
      <c r="AA40" s="87">
        <v>9311917.1502</v>
      </c>
      <c r="AB40" s="87">
        <v>176215540.97642857</v>
      </c>
      <c r="AC40" s="87">
        <v>151559.45918468336</v>
      </c>
      <c r="AD40" s="87">
        <v>0</v>
      </c>
      <c r="AE40" s="473">
        <v>329755.83999999997</v>
      </c>
      <c r="AF40" s="87">
        <v>31146536.406649988</v>
      </c>
      <c r="AG40" s="87">
        <v>283518174.6913482</v>
      </c>
      <c r="AH40" s="71">
        <v>870356369.94866729</v>
      </c>
    </row>
    <row r="41" spans="1:34" x14ac:dyDescent="0.25">
      <c r="A41" s="78">
        <v>92</v>
      </c>
      <c r="B41" s="83" t="s">
        <v>45</v>
      </c>
      <c r="C41" s="8">
        <v>219341</v>
      </c>
      <c r="D41" s="295">
        <v>0.73056942803400304</v>
      </c>
      <c r="E41" s="10">
        <v>13758</v>
      </c>
      <c r="F41" s="10">
        <v>112681</v>
      </c>
      <c r="G41" s="486">
        <v>0.12209689299881968</v>
      </c>
      <c r="H41" s="115">
        <v>0.91956658202312014</v>
      </c>
      <c r="I41" s="82">
        <v>1</v>
      </c>
      <c r="J41" s="473">
        <v>5631</v>
      </c>
      <c r="K41" s="473">
        <v>36447</v>
      </c>
      <c r="L41" s="489">
        <v>0.16616592429140015</v>
      </c>
      <c r="M41" s="115">
        <v>0.16219767032314619</v>
      </c>
      <c r="N41" s="491">
        <v>238.37</v>
      </c>
      <c r="O41" s="490">
        <v>920.17032344674249</v>
      </c>
      <c r="P41" s="115">
        <v>1.9675262170168607E-2</v>
      </c>
      <c r="Q41" s="82">
        <v>0</v>
      </c>
      <c r="S41" s="17">
        <v>79291</v>
      </c>
      <c r="T41" s="17">
        <v>17549</v>
      </c>
      <c r="U41" s="475">
        <v>0.22132398380648496</v>
      </c>
      <c r="V41" s="488">
        <v>0.15652953278296949</v>
      </c>
      <c r="W41" s="502"/>
      <c r="X41" s="130">
        <v>185006307.79654947</v>
      </c>
      <c r="Y41" s="87">
        <v>18096403.207051076</v>
      </c>
      <c r="Z41" s="87">
        <v>4247187.5194000006</v>
      </c>
      <c r="AA41" s="87">
        <v>1448611.9146</v>
      </c>
      <c r="AB41" s="87">
        <v>69124620.725952387</v>
      </c>
      <c r="AC41" s="87">
        <v>168653.32284138451</v>
      </c>
      <c r="AD41" s="87">
        <v>0</v>
      </c>
      <c r="AE41" s="473">
        <v>0</v>
      </c>
      <c r="AF41" s="87">
        <v>13636861.002716806</v>
      </c>
      <c r="AG41" s="87">
        <v>106722337.69256167</v>
      </c>
      <c r="AH41" s="71">
        <v>291728645.48911113</v>
      </c>
    </row>
    <row r="42" spans="1:34" x14ac:dyDescent="0.25">
      <c r="A42" s="78">
        <v>97</v>
      </c>
      <c r="B42" s="83" t="s">
        <v>46</v>
      </c>
      <c r="C42" s="8">
        <v>2274</v>
      </c>
      <c r="D42" s="295">
        <v>1.3880561795654696</v>
      </c>
      <c r="E42" s="10">
        <v>133</v>
      </c>
      <c r="F42" s="10">
        <v>961</v>
      </c>
      <c r="G42" s="486">
        <v>0.13839750260145681</v>
      </c>
      <c r="H42" s="115">
        <v>1.0423337998370508</v>
      </c>
      <c r="I42" s="82">
        <v>0</v>
      </c>
      <c r="J42" s="473">
        <v>6</v>
      </c>
      <c r="K42" s="473">
        <v>57</v>
      </c>
      <c r="L42" s="489">
        <v>2.5065963060686015E-2</v>
      </c>
      <c r="M42" s="115">
        <v>2.1097709092432047E-2</v>
      </c>
      <c r="N42" s="491">
        <v>465.25</v>
      </c>
      <c r="O42" s="490">
        <v>4.8876947877485222</v>
      </c>
      <c r="P42" s="115">
        <v>3.7041167955913301</v>
      </c>
      <c r="Q42" s="82">
        <v>3</v>
      </c>
      <c r="R42" s="82">
        <v>1786</v>
      </c>
      <c r="S42" s="17">
        <v>552</v>
      </c>
      <c r="T42" s="17">
        <v>102</v>
      </c>
      <c r="U42" s="475">
        <v>0.18478260869565216</v>
      </c>
      <c r="V42" s="488">
        <v>0.11998815767213668</v>
      </c>
      <c r="W42" s="502"/>
      <c r="X42" s="130">
        <v>3644204.3872597227</v>
      </c>
      <c r="Y42" s="87">
        <v>212660.36069761857</v>
      </c>
      <c r="Z42" s="87">
        <v>0</v>
      </c>
      <c r="AA42" s="87">
        <v>0</v>
      </c>
      <c r="AB42" s="87">
        <v>93216.778571428571</v>
      </c>
      <c r="AC42" s="87">
        <v>329177.15506126668</v>
      </c>
      <c r="AD42" s="87">
        <v>0</v>
      </c>
      <c r="AE42" s="473">
        <v>497418.86</v>
      </c>
      <c r="AF42" s="87">
        <v>108374.51109034002</v>
      </c>
      <c r="AG42" s="87">
        <v>1240847.6654206538</v>
      </c>
      <c r="AH42" s="71">
        <v>4885052.0526803769</v>
      </c>
    </row>
    <row r="43" spans="1:34" s="358" customFormat="1" x14ac:dyDescent="0.25">
      <c r="A43" s="78">
        <v>98</v>
      </c>
      <c r="B43" s="83" t="s">
        <v>47</v>
      </c>
      <c r="C43" s="8">
        <v>23791</v>
      </c>
      <c r="D43" s="295">
        <v>0.98221685611614651</v>
      </c>
      <c r="E43" s="10">
        <v>1219</v>
      </c>
      <c r="F43" s="10">
        <v>11333</v>
      </c>
      <c r="G43" s="486">
        <v>0.10756198711726815</v>
      </c>
      <c r="H43" s="115">
        <v>0.81009767259185972</v>
      </c>
      <c r="I43" s="82">
        <v>0</v>
      </c>
      <c r="J43" s="473">
        <v>74</v>
      </c>
      <c r="K43" s="473">
        <v>568</v>
      </c>
      <c r="L43" s="489">
        <v>2.3874574418897902E-2</v>
      </c>
      <c r="M43" s="115">
        <v>1.9906320450643934E-2</v>
      </c>
      <c r="N43" s="491">
        <v>651.19000000000005</v>
      </c>
      <c r="O43" s="490">
        <v>36.534651944900872</v>
      </c>
      <c r="P43" s="115">
        <v>0.49554577342977407</v>
      </c>
      <c r="Q43" s="82">
        <v>0</v>
      </c>
      <c r="R43" s="82"/>
      <c r="S43" s="17">
        <v>7616</v>
      </c>
      <c r="T43" s="17">
        <v>1079</v>
      </c>
      <c r="U43" s="475">
        <v>0.14167542016806722</v>
      </c>
      <c r="V43" s="488">
        <v>7.6880969144551739E-2</v>
      </c>
      <c r="W43" s="503"/>
      <c r="X43" s="130">
        <v>26978966.090582207</v>
      </c>
      <c r="Y43" s="346">
        <v>1729176.5861329469</v>
      </c>
      <c r="Z43" s="346">
        <v>0</v>
      </c>
      <c r="AA43" s="346">
        <v>0</v>
      </c>
      <c r="AB43" s="346">
        <v>920178.36547619046</v>
      </c>
      <c r="AC43" s="346">
        <v>460734.81269069586</v>
      </c>
      <c r="AD43" s="346">
        <v>0</v>
      </c>
      <c r="AE43" s="473">
        <v>0</v>
      </c>
      <c r="AF43" s="346">
        <v>726490.35363247257</v>
      </c>
      <c r="AG43" s="346">
        <v>3836580.1179323057</v>
      </c>
      <c r="AH43" s="71">
        <v>30815546.208514515</v>
      </c>
    </row>
    <row r="44" spans="1:34" x14ac:dyDescent="0.25">
      <c r="A44" s="78">
        <v>99</v>
      </c>
      <c r="B44" s="83" t="s">
        <v>48</v>
      </c>
      <c r="C44" s="8">
        <v>1759</v>
      </c>
      <c r="D44" s="295">
        <v>1.0711241440518831</v>
      </c>
      <c r="E44" s="10">
        <v>97</v>
      </c>
      <c r="F44" s="10">
        <v>838</v>
      </c>
      <c r="G44" s="486">
        <v>0.11575178997613365</v>
      </c>
      <c r="H44" s="115">
        <v>0.87177875912403646</v>
      </c>
      <c r="I44" s="82">
        <v>0</v>
      </c>
      <c r="J44" s="473">
        <v>5</v>
      </c>
      <c r="K44" s="473">
        <v>127</v>
      </c>
      <c r="L44" s="489">
        <v>7.2200113700966462E-2</v>
      </c>
      <c r="M44" s="115">
        <v>6.8231859732712494E-2</v>
      </c>
      <c r="N44" s="491">
        <v>331.37</v>
      </c>
      <c r="O44" s="490">
        <v>5.3082656848839669</v>
      </c>
      <c r="P44" s="115">
        <v>3.410641710451471</v>
      </c>
      <c r="Q44" s="82">
        <v>0</v>
      </c>
      <c r="S44" s="17">
        <v>460</v>
      </c>
      <c r="T44" s="17">
        <v>110</v>
      </c>
      <c r="U44" s="475">
        <v>0.2391304347826087</v>
      </c>
      <c r="V44" s="488">
        <v>0.1743359837590932</v>
      </c>
      <c r="W44" s="502"/>
      <c r="X44" s="130">
        <v>2175258.4811786758</v>
      </c>
      <c r="Y44" s="87">
        <v>137581.92688248245</v>
      </c>
      <c r="Z44" s="87">
        <v>0</v>
      </c>
      <c r="AA44" s="87">
        <v>0</v>
      </c>
      <c r="AB44" s="87">
        <v>233196.1511904762</v>
      </c>
      <c r="AC44" s="87">
        <v>234453.37748017607</v>
      </c>
      <c r="AD44" s="87">
        <v>0</v>
      </c>
      <c r="AE44" s="473">
        <v>0</v>
      </c>
      <c r="AF44" s="87">
        <v>121801.09201573337</v>
      </c>
      <c r="AG44" s="87">
        <v>727032.54756886803</v>
      </c>
      <c r="AH44" s="71">
        <v>2902291.0287475442</v>
      </c>
    </row>
    <row r="45" spans="1:34" x14ac:dyDescent="0.25">
      <c r="A45" s="78">
        <v>102</v>
      </c>
      <c r="B45" s="83" t="s">
        <v>49</v>
      </c>
      <c r="C45" s="8">
        <v>10403</v>
      </c>
      <c r="D45" s="295">
        <v>1.0648227315612018</v>
      </c>
      <c r="E45" s="10">
        <v>429</v>
      </c>
      <c r="F45" s="10">
        <v>4706</v>
      </c>
      <c r="G45" s="486">
        <v>9.1160220994475141E-2</v>
      </c>
      <c r="H45" s="115">
        <v>0.68656859955619143</v>
      </c>
      <c r="I45" s="82">
        <v>0</v>
      </c>
      <c r="J45" s="473">
        <v>13</v>
      </c>
      <c r="K45" s="473">
        <v>346</v>
      </c>
      <c r="L45" s="489">
        <v>3.3259636643275976E-2</v>
      </c>
      <c r="M45" s="115">
        <v>2.9291382675022008E-2</v>
      </c>
      <c r="N45" s="491">
        <v>532.64</v>
      </c>
      <c r="O45" s="490">
        <v>19.531015319915891</v>
      </c>
      <c r="P45" s="115">
        <v>0.92696626665190018</v>
      </c>
      <c r="Q45" s="82">
        <v>0</v>
      </c>
      <c r="S45" s="17">
        <v>2978</v>
      </c>
      <c r="T45" s="17">
        <v>466</v>
      </c>
      <c r="U45" s="475">
        <v>0.15648085963734049</v>
      </c>
      <c r="V45" s="488">
        <v>9.1686408613825002E-2</v>
      </c>
      <c r="W45" s="502"/>
      <c r="X45" s="130">
        <v>12789133.907366093</v>
      </c>
      <c r="Y45" s="87">
        <v>640813.7182269441</v>
      </c>
      <c r="Z45" s="87">
        <v>0</v>
      </c>
      <c r="AA45" s="87">
        <v>0</v>
      </c>
      <c r="AB45" s="87">
        <v>592061.47309523809</v>
      </c>
      <c r="AC45" s="87">
        <v>376857.43121296732</v>
      </c>
      <c r="AD45" s="87">
        <v>0</v>
      </c>
      <c r="AE45" s="473">
        <v>0</v>
      </c>
      <c r="AF45" s="87">
        <v>378845.26700209355</v>
      </c>
      <c r="AG45" s="87">
        <v>1988577.8895372432</v>
      </c>
      <c r="AH45" s="71">
        <v>14777711.796903335</v>
      </c>
    </row>
    <row r="46" spans="1:34" x14ac:dyDescent="0.25">
      <c r="A46" s="78">
        <v>103</v>
      </c>
      <c r="B46" s="83" t="s">
        <v>50</v>
      </c>
      <c r="C46" s="8">
        <v>2345</v>
      </c>
      <c r="D46" s="295">
        <v>1.0898468446853251</v>
      </c>
      <c r="E46" s="10">
        <v>145</v>
      </c>
      <c r="F46" s="10">
        <v>1121</v>
      </c>
      <c r="G46" s="486">
        <v>0.12934879571810884</v>
      </c>
      <c r="H46" s="115">
        <v>0.97418392103112716</v>
      </c>
      <c r="I46" s="82">
        <v>0</v>
      </c>
      <c r="J46" s="473">
        <v>8</v>
      </c>
      <c r="K46" s="473">
        <v>36</v>
      </c>
      <c r="L46" s="489">
        <v>1.535181236673774E-2</v>
      </c>
      <c r="M46" s="115">
        <v>1.1383558398483772E-2</v>
      </c>
      <c r="N46" s="491">
        <v>147.96</v>
      </c>
      <c r="O46" s="490">
        <v>15.848878075155447</v>
      </c>
      <c r="P46" s="115">
        <v>1.142326432771547</v>
      </c>
      <c r="Q46" s="82">
        <v>0</v>
      </c>
      <c r="S46" s="17">
        <v>698</v>
      </c>
      <c r="T46" s="17">
        <v>107</v>
      </c>
      <c r="U46" s="475">
        <v>0.15329512893982808</v>
      </c>
      <c r="V46" s="488">
        <v>8.8500677916312595E-2</v>
      </c>
      <c r="W46" s="502"/>
      <c r="X46" s="130">
        <v>2950621.7579592164</v>
      </c>
      <c r="Y46" s="87">
        <v>204961.86737107037</v>
      </c>
      <c r="Z46" s="87">
        <v>0</v>
      </c>
      <c r="AA46" s="87">
        <v>0</v>
      </c>
      <c r="AB46" s="87">
        <v>51866.771666666667</v>
      </c>
      <c r="AC46" s="87">
        <v>104685.76434790978</v>
      </c>
      <c r="AD46" s="87">
        <v>0</v>
      </c>
      <c r="AE46" s="473">
        <v>0</v>
      </c>
      <c r="AF46" s="87">
        <v>82430.465093405568</v>
      </c>
      <c r="AG46" s="87">
        <v>443944.86847905238</v>
      </c>
      <c r="AH46" s="71">
        <v>3394566.6264382685</v>
      </c>
    </row>
    <row r="47" spans="1:34" x14ac:dyDescent="0.25">
      <c r="A47" s="78">
        <v>105</v>
      </c>
      <c r="B47" s="83" t="s">
        <v>51</v>
      </c>
      <c r="C47" s="8">
        <v>2406</v>
      </c>
      <c r="D47" s="295">
        <v>1.8619529842699796</v>
      </c>
      <c r="E47" s="10">
        <v>176</v>
      </c>
      <c r="F47" s="10">
        <v>994</v>
      </c>
      <c r="G47" s="486">
        <v>0.17706237424547283</v>
      </c>
      <c r="H47" s="115">
        <v>1.3335363275082026</v>
      </c>
      <c r="I47" s="82">
        <v>0</v>
      </c>
      <c r="J47" s="473">
        <v>2</v>
      </c>
      <c r="K47" s="473">
        <v>30</v>
      </c>
      <c r="L47" s="489">
        <v>1.2468827930174564E-2</v>
      </c>
      <c r="M47" s="115">
        <v>8.5005739619205961E-3</v>
      </c>
      <c r="N47" s="491">
        <v>1421.02</v>
      </c>
      <c r="O47" s="490">
        <v>1.6931499908516419</v>
      </c>
      <c r="P47" s="115">
        <v>10.692846146440356</v>
      </c>
      <c r="Q47" s="82">
        <v>0</v>
      </c>
      <c r="S47" s="17">
        <v>549</v>
      </c>
      <c r="T47" s="17">
        <v>70</v>
      </c>
      <c r="U47" s="475">
        <v>0.12750455373406194</v>
      </c>
      <c r="V47" s="488">
        <v>6.2710102710546459E-2</v>
      </c>
      <c r="W47" s="502"/>
      <c r="X47" s="130">
        <v>5172131.4729037015</v>
      </c>
      <c r="Y47" s="87">
        <v>287865.57960551046</v>
      </c>
      <c r="Z47" s="87">
        <v>0</v>
      </c>
      <c r="AA47" s="87">
        <v>0</v>
      </c>
      <c r="AB47" s="87">
        <v>39738.567142857144</v>
      </c>
      <c r="AC47" s="87">
        <v>1005410.6843313511</v>
      </c>
      <c r="AD47" s="87">
        <v>0</v>
      </c>
      <c r="AE47" s="473">
        <v>0</v>
      </c>
      <c r="AF47" s="87">
        <v>59928.228623618284</v>
      </c>
      <c r="AG47" s="87">
        <v>1392943.059703337</v>
      </c>
      <c r="AH47" s="71">
        <v>6565074.5326070385</v>
      </c>
    </row>
    <row r="48" spans="1:34" x14ac:dyDescent="0.25">
      <c r="A48" s="78">
        <v>106</v>
      </c>
      <c r="B48" s="83" t="s">
        <v>52</v>
      </c>
      <c r="C48" s="8">
        <v>46596</v>
      </c>
      <c r="D48" s="295">
        <v>0.98951381590779708</v>
      </c>
      <c r="E48" s="10">
        <v>2573</v>
      </c>
      <c r="F48" s="10">
        <v>23041</v>
      </c>
      <c r="G48" s="486">
        <v>0.1116705004123085</v>
      </c>
      <c r="H48" s="115">
        <v>0.84104073293618253</v>
      </c>
      <c r="I48" s="82">
        <v>0</v>
      </c>
      <c r="J48" s="473">
        <v>389</v>
      </c>
      <c r="K48" s="473">
        <v>2433</v>
      </c>
      <c r="L48" s="489">
        <v>5.2214782384754056E-2</v>
      </c>
      <c r="M48" s="115">
        <v>4.8246528416500088E-2</v>
      </c>
      <c r="N48" s="491">
        <v>322.66000000000003</v>
      </c>
      <c r="O48" s="490">
        <v>144.4120746296411</v>
      </c>
      <c r="P48" s="115">
        <v>0.12536758024877423</v>
      </c>
      <c r="Q48" s="82">
        <v>0</v>
      </c>
      <c r="S48" s="17">
        <v>14978</v>
      </c>
      <c r="T48" s="17">
        <v>2362</v>
      </c>
      <c r="U48" s="475">
        <v>0.15769795700360528</v>
      </c>
      <c r="V48" s="488">
        <v>9.2903505980089798E-2</v>
      </c>
      <c r="W48" s="502"/>
      <c r="X48" s="130">
        <v>53232360.088465825</v>
      </c>
      <c r="Y48" s="87">
        <v>3516049.1017527622</v>
      </c>
      <c r="Z48" s="87">
        <v>0</v>
      </c>
      <c r="AA48" s="87">
        <v>0</v>
      </c>
      <c r="AB48" s="87">
        <v>4368004.0857142853</v>
      </c>
      <c r="AC48" s="87">
        <v>228290.81322314523</v>
      </c>
      <c r="AD48" s="87">
        <v>0</v>
      </c>
      <c r="AE48" s="473">
        <v>0</v>
      </c>
      <c r="AF48" s="87">
        <v>1719408.407600644</v>
      </c>
      <c r="AG48" s="87">
        <v>9831752.408290837</v>
      </c>
      <c r="AH48" s="71">
        <v>63064112.496756665</v>
      </c>
    </row>
    <row r="49" spans="1:34" x14ac:dyDescent="0.25">
      <c r="A49" s="78">
        <v>108</v>
      </c>
      <c r="B49" s="83" t="s">
        <v>53</v>
      </c>
      <c r="C49" s="8">
        <v>10681</v>
      </c>
      <c r="D49" s="295">
        <v>0.98651258974713396</v>
      </c>
      <c r="E49" s="10">
        <v>619</v>
      </c>
      <c r="F49" s="10">
        <v>4900</v>
      </c>
      <c r="G49" s="486">
        <v>0.12632653061224489</v>
      </c>
      <c r="H49" s="115">
        <v>0.95142188405288952</v>
      </c>
      <c r="I49" s="82">
        <v>0</v>
      </c>
      <c r="J49" s="473">
        <v>15</v>
      </c>
      <c r="K49" s="473">
        <v>187</v>
      </c>
      <c r="L49" s="489">
        <v>1.7507723995880537E-2</v>
      </c>
      <c r="M49" s="115">
        <v>1.3539470027626569E-2</v>
      </c>
      <c r="N49" s="491">
        <v>463.84</v>
      </c>
      <c r="O49" s="490">
        <v>23.027337012763024</v>
      </c>
      <c r="P49" s="115">
        <v>0.78622171313117695</v>
      </c>
      <c r="Q49" s="82">
        <v>0</v>
      </c>
      <c r="S49" s="17">
        <v>3423</v>
      </c>
      <c r="T49" s="17">
        <v>443</v>
      </c>
      <c r="U49" s="475">
        <v>0.1294186386210926</v>
      </c>
      <c r="V49" s="488">
        <v>6.4624187597577112E-2</v>
      </c>
      <c r="W49" s="502"/>
      <c r="X49" s="130">
        <v>12165214.459351541</v>
      </c>
      <c r="Y49" s="87">
        <v>911746.94452100282</v>
      </c>
      <c r="Z49" s="87">
        <v>0</v>
      </c>
      <c r="AA49" s="87">
        <v>0</v>
      </c>
      <c r="AB49" s="87">
        <v>280984.20690476196</v>
      </c>
      <c r="AC49" s="87">
        <v>328179.54132964625</v>
      </c>
      <c r="AD49" s="87">
        <v>0</v>
      </c>
      <c r="AE49" s="473">
        <v>0</v>
      </c>
      <c r="AF49" s="87">
        <v>274160.77392876794</v>
      </c>
      <c r="AG49" s="87">
        <v>1795071.4666841791</v>
      </c>
      <c r="AH49" s="71">
        <v>13960285.926035719</v>
      </c>
    </row>
    <row r="50" spans="1:34" x14ac:dyDescent="0.25">
      <c r="A50" s="78">
        <v>109</v>
      </c>
      <c r="B50" s="83" t="s">
        <v>54</v>
      </c>
      <c r="C50" s="8">
        <v>67850</v>
      </c>
      <c r="D50" s="295">
        <v>0.99755760287044137</v>
      </c>
      <c r="E50" s="10">
        <v>3955</v>
      </c>
      <c r="F50" s="10">
        <v>32105</v>
      </c>
      <c r="G50" s="486">
        <v>0.12318953434044541</v>
      </c>
      <c r="H50" s="115">
        <v>0.92779575509393397</v>
      </c>
      <c r="I50" s="82">
        <v>0</v>
      </c>
      <c r="J50" s="473">
        <v>245</v>
      </c>
      <c r="K50" s="473">
        <v>3277</v>
      </c>
      <c r="L50" s="489">
        <v>4.8297715549005159E-2</v>
      </c>
      <c r="M50" s="115">
        <v>4.4329461580751191E-2</v>
      </c>
      <c r="N50" s="491">
        <v>1785.05</v>
      </c>
      <c r="O50" s="490">
        <v>38.010139771995185</v>
      </c>
      <c r="P50" s="115">
        <v>0.47630954433802064</v>
      </c>
      <c r="Q50" s="82">
        <v>0</v>
      </c>
      <c r="S50" s="17">
        <v>20407</v>
      </c>
      <c r="T50" s="17">
        <v>2784</v>
      </c>
      <c r="U50" s="475">
        <v>0.13642377615524084</v>
      </c>
      <c r="V50" s="488">
        <v>7.162932513172536E-2</v>
      </c>
      <c r="W50" s="502"/>
      <c r="X50" s="130">
        <v>78143535.66157043</v>
      </c>
      <c r="Y50" s="87">
        <v>5647958.5147258332</v>
      </c>
      <c r="Z50" s="87">
        <v>0</v>
      </c>
      <c r="AA50" s="87">
        <v>0</v>
      </c>
      <c r="AB50" s="87">
        <v>5844005.8052380951</v>
      </c>
      <c r="AC50" s="87">
        <v>1262971.90895672</v>
      </c>
      <c r="AD50" s="87">
        <v>0</v>
      </c>
      <c r="AE50" s="473">
        <v>0</v>
      </c>
      <c r="AF50" s="87">
        <v>1930363.1443893991</v>
      </c>
      <c r="AG50" s="87">
        <v>14685299.373310046</v>
      </c>
      <c r="AH50" s="71">
        <v>92828835.034880489</v>
      </c>
    </row>
    <row r="51" spans="1:34" x14ac:dyDescent="0.25">
      <c r="A51" s="78">
        <v>111</v>
      </c>
      <c r="B51" s="83" t="s">
        <v>55</v>
      </c>
      <c r="C51" s="8">
        <v>19350</v>
      </c>
      <c r="D51" s="295">
        <v>1.3551695411337532</v>
      </c>
      <c r="E51" s="10">
        <v>1376</v>
      </c>
      <c r="F51" s="10">
        <v>8561</v>
      </c>
      <c r="G51" s="486">
        <v>0.16072888681228828</v>
      </c>
      <c r="H51" s="115">
        <v>1.2105214919742935</v>
      </c>
      <c r="I51" s="82">
        <v>0</v>
      </c>
      <c r="J51" s="473">
        <v>40</v>
      </c>
      <c r="K51" s="473">
        <v>619</v>
      </c>
      <c r="L51" s="489">
        <v>3.1989664082687337E-2</v>
      </c>
      <c r="M51" s="115">
        <v>2.8021410114433369E-2</v>
      </c>
      <c r="N51" s="491">
        <v>676.06</v>
      </c>
      <c r="O51" s="490">
        <v>28.621719965683521</v>
      </c>
      <c r="P51" s="115">
        <v>0.63254732338693476</v>
      </c>
      <c r="Q51" s="82">
        <v>0</v>
      </c>
      <c r="S51" s="17">
        <v>5315</v>
      </c>
      <c r="T51" s="17">
        <v>961</v>
      </c>
      <c r="U51" s="475">
        <v>0.18080903104421447</v>
      </c>
      <c r="V51" s="488">
        <v>0.11601458002069899</v>
      </c>
      <c r="W51" s="502"/>
      <c r="X51" s="130">
        <v>30274698.27779169</v>
      </c>
      <c r="Y51" s="87">
        <v>2101564.5728297154</v>
      </c>
      <c r="Z51" s="87">
        <v>0</v>
      </c>
      <c r="AA51" s="87">
        <v>0</v>
      </c>
      <c r="AB51" s="87">
        <v>1053511.5128571428</v>
      </c>
      <c r="AC51" s="87">
        <v>478331.02085055329</v>
      </c>
      <c r="AD51" s="87">
        <v>0</v>
      </c>
      <c r="AE51" s="473">
        <v>0</v>
      </c>
      <c r="AF51" s="87">
        <v>891644.73059345467</v>
      </c>
      <c r="AG51" s="87">
        <v>4525051.837130866</v>
      </c>
      <c r="AH51" s="71">
        <v>34799750.114922561</v>
      </c>
    </row>
    <row r="52" spans="1:34" x14ac:dyDescent="0.25">
      <c r="A52" s="78">
        <v>139</v>
      </c>
      <c r="B52" s="83" t="s">
        <v>56</v>
      </c>
      <c r="C52" s="8">
        <v>9628</v>
      </c>
      <c r="D52" s="295">
        <v>1.0843612229763746</v>
      </c>
      <c r="E52" s="10">
        <v>703</v>
      </c>
      <c r="F52" s="10">
        <v>4141</v>
      </c>
      <c r="G52" s="486">
        <v>0.16976575706351124</v>
      </c>
      <c r="H52" s="115">
        <v>1.2785822237832827</v>
      </c>
      <c r="I52" s="82">
        <v>0</v>
      </c>
      <c r="J52" s="473">
        <v>12</v>
      </c>
      <c r="K52" s="473">
        <v>56</v>
      </c>
      <c r="L52" s="489">
        <v>5.8163689239717487E-3</v>
      </c>
      <c r="M52" s="115">
        <v>1.8481149557177806E-3</v>
      </c>
      <c r="N52" s="491">
        <v>1553.22</v>
      </c>
      <c r="O52" s="490">
        <v>6.1987355300601328</v>
      </c>
      <c r="P52" s="115">
        <v>2.9206912066545083</v>
      </c>
      <c r="Q52" s="82">
        <v>0</v>
      </c>
      <c r="S52" s="17">
        <v>2795</v>
      </c>
      <c r="T52" s="17">
        <v>326</v>
      </c>
      <c r="U52" s="475">
        <v>0.11663685152057245</v>
      </c>
      <c r="V52" s="488">
        <v>5.1842400497056962E-2</v>
      </c>
      <c r="W52" s="502"/>
      <c r="X52" s="130">
        <v>12053558.574281333</v>
      </c>
      <c r="Y52" s="87">
        <v>1104470.2154505262</v>
      </c>
      <c r="Z52" s="87">
        <v>0</v>
      </c>
      <c r="AA52" s="87">
        <v>0</v>
      </c>
      <c r="AB52" s="87">
        <v>34572.707619047615</v>
      </c>
      <c r="AC52" s="87">
        <v>1098945.8157641282</v>
      </c>
      <c r="AD52" s="87">
        <v>0</v>
      </c>
      <c r="AE52" s="473">
        <v>0</v>
      </c>
      <c r="AF52" s="87">
        <v>198252.87323838603</v>
      </c>
      <c r="AG52" s="87">
        <v>2436241.6120720883</v>
      </c>
      <c r="AH52" s="71">
        <v>14489800.186353421</v>
      </c>
    </row>
    <row r="53" spans="1:34" x14ac:dyDescent="0.25">
      <c r="A53" s="78">
        <v>140</v>
      </c>
      <c r="B53" s="83" t="s">
        <v>57</v>
      </c>
      <c r="C53" s="8">
        <v>21767</v>
      </c>
      <c r="D53" s="295">
        <v>1.4845830662334563</v>
      </c>
      <c r="E53" s="10">
        <v>1512</v>
      </c>
      <c r="F53" s="10">
        <v>10249</v>
      </c>
      <c r="G53" s="486">
        <v>0.14752658795980095</v>
      </c>
      <c r="H53" s="115">
        <v>1.1110890450671729</v>
      </c>
      <c r="I53" s="82">
        <v>0</v>
      </c>
      <c r="J53" s="473">
        <v>5</v>
      </c>
      <c r="K53" s="473">
        <v>519</v>
      </c>
      <c r="L53" s="489">
        <v>2.3843432719253918E-2</v>
      </c>
      <c r="M53" s="115">
        <v>1.987517875099995E-2</v>
      </c>
      <c r="N53" s="491">
        <v>763.05</v>
      </c>
      <c r="O53" s="490">
        <v>28.526308891946794</v>
      </c>
      <c r="P53" s="115">
        <v>0.63466298509214325</v>
      </c>
      <c r="Q53" s="82">
        <v>0</v>
      </c>
      <c r="S53" s="17">
        <v>6160</v>
      </c>
      <c r="T53" s="17">
        <v>772</v>
      </c>
      <c r="U53" s="475">
        <v>0.12532467532467531</v>
      </c>
      <c r="V53" s="488">
        <v>6.0530224301159827E-2</v>
      </c>
      <c r="W53" s="502"/>
      <c r="X53" s="130">
        <v>37308544.128909431</v>
      </c>
      <c r="Y53" s="87">
        <v>2169884.9508896302</v>
      </c>
      <c r="Z53" s="87">
        <v>0</v>
      </c>
      <c r="AA53" s="87">
        <v>0</v>
      </c>
      <c r="AB53" s="87">
        <v>840577.86738095246</v>
      </c>
      <c r="AC53" s="87">
        <v>539878.83539924666</v>
      </c>
      <c r="AD53" s="87">
        <v>0</v>
      </c>
      <c r="AE53" s="473">
        <v>0</v>
      </c>
      <c r="AF53" s="87">
        <v>523322.20943279739</v>
      </c>
      <c r="AG53" s="87">
        <v>4073663.863102627</v>
      </c>
      <c r="AH53" s="71">
        <v>41382207.992012061</v>
      </c>
    </row>
    <row r="54" spans="1:34" x14ac:dyDescent="0.25">
      <c r="A54" s="78">
        <v>142</v>
      </c>
      <c r="B54" s="83" t="s">
        <v>58</v>
      </c>
      <c r="C54" s="8">
        <v>6889</v>
      </c>
      <c r="D54" s="295">
        <v>1.0799715308466016</v>
      </c>
      <c r="E54" s="10">
        <v>374</v>
      </c>
      <c r="F54" s="10">
        <v>3163</v>
      </c>
      <c r="G54" s="486">
        <v>0.11824217515017389</v>
      </c>
      <c r="H54" s="115">
        <v>0.89053496926310505</v>
      </c>
      <c r="I54" s="82">
        <v>0</v>
      </c>
      <c r="J54" s="473">
        <v>20</v>
      </c>
      <c r="K54" s="473">
        <v>126</v>
      </c>
      <c r="L54" s="489">
        <v>1.8290027580200319E-2</v>
      </c>
      <c r="M54" s="115">
        <v>1.4321773611946351E-2</v>
      </c>
      <c r="N54" s="491">
        <v>589.85</v>
      </c>
      <c r="O54" s="490">
        <v>11.679240484869034</v>
      </c>
      <c r="P54" s="115">
        <v>1.5501515169996536</v>
      </c>
      <c r="Q54" s="82">
        <v>0</v>
      </c>
      <c r="S54" s="17">
        <v>1904</v>
      </c>
      <c r="T54" s="17">
        <v>300</v>
      </c>
      <c r="U54" s="475">
        <v>0.15756302521008403</v>
      </c>
      <c r="V54" s="488">
        <v>9.2768574186568545E-2</v>
      </c>
      <c r="W54" s="502"/>
      <c r="X54" s="130">
        <v>8589615.3125608638</v>
      </c>
      <c r="Y54" s="87">
        <v>550422.81557990669</v>
      </c>
      <c r="Z54" s="87">
        <v>0</v>
      </c>
      <c r="AA54" s="87">
        <v>0</v>
      </c>
      <c r="AB54" s="87">
        <v>191699.64976190476</v>
      </c>
      <c r="AC54" s="87">
        <v>417335.07772786275</v>
      </c>
      <c r="AD54" s="87">
        <v>0</v>
      </c>
      <c r="AE54" s="473">
        <v>0</v>
      </c>
      <c r="AF54" s="87">
        <v>253837.26062023302</v>
      </c>
      <c r="AG54" s="87">
        <v>1413294.8036899073</v>
      </c>
      <c r="AH54" s="71">
        <v>10002910.11625077</v>
      </c>
    </row>
    <row r="55" spans="1:34" x14ac:dyDescent="0.25">
      <c r="A55" s="78">
        <v>143</v>
      </c>
      <c r="B55" s="83" t="s">
        <v>59</v>
      </c>
      <c r="C55" s="8">
        <v>7128</v>
      </c>
      <c r="D55" s="295">
        <v>1.1233901211682316</v>
      </c>
      <c r="E55" s="10">
        <v>452</v>
      </c>
      <c r="F55" s="10">
        <v>3160</v>
      </c>
      <c r="G55" s="486">
        <v>0.14303797468354432</v>
      </c>
      <c r="H55" s="115">
        <v>1.0772832809146746</v>
      </c>
      <c r="I55" s="82">
        <v>0</v>
      </c>
      <c r="J55" s="473">
        <v>11</v>
      </c>
      <c r="K55" s="473">
        <v>118</v>
      </c>
      <c r="L55" s="489">
        <v>1.6554433221099889E-2</v>
      </c>
      <c r="M55" s="115">
        <v>1.2586179252845921E-2</v>
      </c>
      <c r="N55" s="491">
        <v>750.4</v>
      </c>
      <c r="O55" s="490">
        <v>9.498933901918976</v>
      </c>
      <c r="P55" s="115">
        <v>1.9059604521899041</v>
      </c>
      <c r="Q55" s="82">
        <v>0</v>
      </c>
      <c r="S55" s="17">
        <v>1960</v>
      </c>
      <c r="T55" s="17">
        <v>279</v>
      </c>
      <c r="U55" s="475">
        <v>0.14234693877551022</v>
      </c>
      <c r="V55" s="488">
        <v>7.7552487751994734E-2</v>
      </c>
      <c r="W55" s="502"/>
      <c r="X55" s="130">
        <v>9244927.5885103308</v>
      </c>
      <c r="Y55" s="87">
        <v>688948.68530900136</v>
      </c>
      <c r="Z55" s="87">
        <v>0</v>
      </c>
      <c r="AA55" s="87">
        <v>0</v>
      </c>
      <c r="AB55" s="87">
        <v>174313.06285714288</v>
      </c>
      <c r="AC55" s="87">
        <v>530928.61291343253</v>
      </c>
      <c r="AD55" s="87">
        <v>0</v>
      </c>
      <c r="AE55" s="473">
        <v>0</v>
      </c>
      <c r="AF55" s="87">
        <v>219564.30156561098</v>
      </c>
      <c r="AG55" s="87">
        <v>1613754.6626451879</v>
      </c>
      <c r="AH55" s="71">
        <v>10858682.25115552</v>
      </c>
    </row>
    <row r="56" spans="1:34" x14ac:dyDescent="0.25">
      <c r="A56" s="78">
        <v>145</v>
      </c>
      <c r="B56" s="83" t="s">
        <v>60</v>
      </c>
      <c r="C56" s="8">
        <v>12167</v>
      </c>
      <c r="D56" s="295">
        <v>1.1062373446290308</v>
      </c>
      <c r="E56" s="10">
        <v>542</v>
      </c>
      <c r="F56" s="10">
        <v>5683</v>
      </c>
      <c r="G56" s="486">
        <v>9.5372162590181248E-2</v>
      </c>
      <c r="H56" s="115">
        <v>0.71829062492240536</v>
      </c>
      <c r="I56" s="82">
        <v>0</v>
      </c>
      <c r="J56" s="473">
        <v>29</v>
      </c>
      <c r="K56" s="473">
        <v>112</v>
      </c>
      <c r="L56" s="489">
        <v>9.2052272540478347E-3</v>
      </c>
      <c r="M56" s="115">
        <v>5.2369732857938667E-3</v>
      </c>
      <c r="N56" s="491">
        <v>576.78</v>
      </c>
      <c r="O56" s="490">
        <v>21.094698151808316</v>
      </c>
      <c r="P56" s="115">
        <v>0.85825320773653779</v>
      </c>
      <c r="Q56" s="82">
        <v>0</v>
      </c>
      <c r="S56" s="17">
        <v>3820</v>
      </c>
      <c r="T56" s="17">
        <v>357</v>
      </c>
      <c r="U56" s="475">
        <v>9.3455497382198952E-2</v>
      </c>
      <c r="V56" s="488">
        <v>2.8661046358683467E-2</v>
      </c>
      <c r="W56" s="502"/>
      <c r="X56" s="130">
        <v>15539500.179584248</v>
      </c>
      <c r="Y56" s="87">
        <v>784102.73923942086</v>
      </c>
      <c r="Z56" s="87">
        <v>0</v>
      </c>
      <c r="AA56" s="87">
        <v>0</v>
      </c>
      <c r="AB56" s="87">
        <v>123803.29309523811</v>
      </c>
      <c r="AC56" s="87">
        <v>408087.69370497018</v>
      </c>
      <c r="AD56" s="87">
        <v>0</v>
      </c>
      <c r="AE56" s="473">
        <v>0</v>
      </c>
      <c r="AF56" s="87">
        <v>138507.68016600114</v>
      </c>
      <c r="AG56" s="87">
        <v>1454501.4062056304</v>
      </c>
      <c r="AH56" s="71">
        <v>16994001.585789878</v>
      </c>
    </row>
    <row r="57" spans="1:34" x14ac:dyDescent="0.25">
      <c r="A57" s="78">
        <v>146</v>
      </c>
      <c r="B57" s="83" t="s">
        <v>61</v>
      </c>
      <c r="C57" s="8">
        <v>5237</v>
      </c>
      <c r="D57" s="295">
        <v>1.8599500634834831</v>
      </c>
      <c r="E57" s="10">
        <v>410</v>
      </c>
      <c r="F57" s="10">
        <v>2170</v>
      </c>
      <c r="G57" s="486">
        <v>0.1889400921658986</v>
      </c>
      <c r="H57" s="115">
        <v>1.4229927600353292</v>
      </c>
      <c r="I57" s="82">
        <v>0</v>
      </c>
      <c r="J57" s="473">
        <v>4</v>
      </c>
      <c r="K57" s="473">
        <v>136</v>
      </c>
      <c r="L57" s="489">
        <v>2.5969066259308764E-2</v>
      </c>
      <c r="M57" s="115">
        <v>2.2000812291054796E-2</v>
      </c>
      <c r="N57" s="491">
        <v>2763.48</v>
      </c>
      <c r="O57" s="490">
        <v>1.8950743265737404</v>
      </c>
      <c r="P57" s="115">
        <v>9.5534998818522716</v>
      </c>
      <c r="Q57" s="82">
        <v>0</v>
      </c>
      <c r="S57" s="17">
        <v>1197</v>
      </c>
      <c r="T57" s="17">
        <v>213</v>
      </c>
      <c r="U57" s="475">
        <v>0.17794486215538846</v>
      </c>
      <c r="V57" s="488">
        <v>0.11315041113187298</v>
      </c>
      <c r="W57" s="502"/>
      <c r="X57" s="130">
        <v>11245766.984758008</v>
      </c>
      <c r="Y57" s="87">
        <v>668612.5579238463</v>
      </c>
      <c r="Z57" s="87">
        <v>0</v>
      </c>
      <c r="AA57" s="87">
        <v>0</v>
      </c>
      <c r="AB57" s="87">
        <v>223866.7630952381</v>
      </c>
      <c r="AC57" s="87">
        <v>1955238.0106796543</v>
      </c>
      <c r="AD57" s="87">
        <v>0</v>
      </c>
      <c r="AE57" s="473">
        <v>0</v>
      </c>
      <c r="AF57" s="87">
        <v>235362.36318334323</v>
      </c>
      <c r="AG57" s="87">
        <v>3083079.6948820823</v>
      </c>
      <c r="AH57" s="71">
        <v>14328846.67964009</v>
      </c>
    </row>
    <row r="58" spans="1:34" x14ac:dyDescent="0.25">
      <c r="A58" s="78">
        <v>148</v>
      </c>
      <c r="B58" s="83" t="s">
        <v>62</v>
      </c>
      <c r="C58" s="8">
        <v>6825</v>
      </c>
      <c r="D58" s="295">
        <v>1.0482655730219483</v>
      </c>
      <c r="E58" s="10">
        <v>516</v>
      </c>
      <c r="F58" s="10">
        <v>3341</v>
      </c>
      <c r="G58" s="486">
        <v>0.1544447770128704</v>
      </c>
      <c r="H58" s="115">
        <v>1.1631930364552447</v>
      </c>
      <c r="I58" s="82">
        <v>0</v>
      </c>
      <c r="J58" s="473">
        <v>23</v>
      </c>
      <c r="K58" s="473">
        <v>149</v>
      </c>
      <c r="L58" s="489">
        <v>2.1831501831501832E-2</v>
      </c>
      <c r="M58" s="115">
        <v>1.7863247863247864E-2</v>
      </c>
      <c r="N58" s="491">
        <v>15055.11</v>
      </c>
      <c r="O58" s="490">
        <v>0.45333444923351607</v>
      </c>
      <c r="P58" s="115">
        <v>39.936502477661229</v>
      </c>
      <c r="Q58" s="82">
        <v>0</v>
      </c>
      <c r="S58" s="17">
        <v>2107</v>
      </c>
      <c r="T58" s="17">
        <v>333</v>
      </c>
      <c r="U58" s="475">
        <v>0.15804461319411486</v>
      </c>
      <c r="V58" s="488">
        <v>9.3250162170599379E-2</v>
      </c>
      <c r="W58" s="502"/>
      <c r="X58" s="130">
        <v>8259983.9050435293</v>
      </c>
      <c r="Y58" s="87">
        <v>712268.46074996807</v>
      </c>
      <c r="Z58" s="87">
        <v>0</v>
      </c>
      <c r="AA58" s="87">
        <v>0</v>
      </c>
      <c r="AB58" s="87">
        <v>236881.64500000002</v>
      </c>
      <c r="AC58" s="87">
        <v>5334420</v>
      </c>
      <c r="AD58" s="87">
        <v>0</v>
      </c>
      <c r="AE58" s="473">
        <v>0</v>
      </c>
      <c r="AF58" s="87">
        <v>252784.56780308802</v>
      </c>
      <c r="AG58" s="87">
        <v>6536354.6735530561</v>
      </c>
      <c r="AH58" s="71">
        <v>14796338.578596586</v>
      </c>
    </row>
    <row r="59" spans="1:34" x14ac:dyDescent="0.25">
      <c r="A59" s="78">
        <v>149</v>
      </c>
      <c r="B59" s="83" t="s">
        <v>63</v>
      </c>
      <c r="C59" s="8">
        <v>5585</v>
      </c>
      <c r="D59" s="295">
        <v>0.84050928404324576</v>
      </c>
      <c r="E59" s="10">
        <v>222</v>
      </c>
      <c r="F59" s="10">
        <v>2676</v>
      </c>
      <c r="G59" s="486">
        <v>8.2959641255605385E-2</v>
      </c>
      <c r="H59" s="115">
        <v>0.62480634749664543</v>
      </c>
      <c r="I59" s="82">
        <v>3</v>
      </c>
      <c r="J59" s="473">
        <v>2965</v>
      </c>
      <c r="K59" s="473">
        <v>234</v>
      </c>
      <c r="L59" s="489">
        <v>4.189794091316025E-2</v>
      </c>
      <c r="M59" s="115">
        <v>3.7929686944906282E-2</v>
      </c>
      <c r="N59" s="491">
        <v>349.89</v>
      </c>
      <c r="O59" s="490">
        <v>15.962159535854127</v>
      </c>
      <c r="P59" s="115">
        <v>1.1342194841717408</v>
      </c>
      <c r="Q59" s="82">
        <v>3</v>
      </c>
      <c r="R59" s="82">
        <v>236</v>
      </c>
      <c r="S59" s="17">
        <v>1847</v>
      </c>
      <c r="T59" s="17">
        <v>259</v>
      </c>
      <c r="U59" s="475">
        <v>0.14022739577693558</v>
      </c>
      <c r="V59" s="488">
        <v>7.5432944753420092E-2</v>
      </c>
      <c r="W59" s="502"/>
      <c r="X59" s="130">
        <v>5419645.9310005149</v>
      </c>
      <c r="Y59" s="87">
        <v>313081.83840297355</v>
      </c>
      <c r="Z59" s="87">
        <v>108144.58900000001</v>
      </c>
      <c r="AA59" s="87">
        <v>762765.81900000002</v>
      </c>
      <c r="AB59" s="87">
        <v>411595.64023809525</v>
      </c>
      <c r="AC59" s="87">
        <v>247556.78621039563</v>
      </c>
      <c r="AD59" s="87">
        <v>0</v>
      </c>
      <c r="AE59" s="473">
        <v>65728.36</v>
      </c>
      <c r="AF59" s="87">
        <v>167333.36525912205</v>
      </c>
      <c r="AG59" s="87">
        <v>2076206.3981105867</v>
      </c>
      <c r="AH59" s="71">
        <v>7495852.3291111011</v>
      </c>
    </row>
    <row r="60" spans="1:34" x14ac:dyDescent="0.25">
      <c r="A60" s="78">
        <v>151</v>
      </c>
      <c r="B60" s="83" t="s">
        <v>64</v>
      </c>
      <c r="C60" s="8">
        <v>2079</v>
      </c>
      <c r="D60" s="295">
        <v>1.58795613780867</v>
      </c>
      <c r="E60" s="10">
        <v>83</v>
      </c>
      <c r="F60" s="10">
        <v>941</v>
      </c>
      <c r="G60" s="486">
        <v>8.8204038257173226E-2</v>
      </c>
      <c r="H60" s="115">
        <v>0.66430425859869668</v>
      </c>
      <c r="I60" s="82">
        <v>0</v>
      </c>
      <c r="J60" s="473">
        <v>21</v>
      </c>
      <c r="K60" s="473">
        <v>61</v>
      </c>
      <c r="L60" s="489">
        <v>2.9341029341029341E-2</v>
      </c>
      <c r="M60" s="115">
        <v>2.5372775372775373E-2</v>
      </c>
      <c r="N60" s="491">
        <v>642.37</v>
      </c>
      <c r="O60" s="490">
        <v>3.2364525117922693</v>
      </c>
      <c r="P60" s="115">
        <v>5.5939619966793881</v>
      </c>
      <c r="Q60" s="82">
        <v>0</v>
      </c>
      <c r="S60" s="17">
        <v>545</v>
      </c>
      <c r="T60" s="17">
        <v>124</v>
      </c>
      <c r="U60" s="475">
        <v>0.22752293577981653</v>
      </c>
      <c r="V60" s="488">
        <v>0.16272848475630103</v>
      </c>
      <c r="W60" s="502"/>
      <c r="X60" s="130">
        <v>3811520.0965514425</v>
      </c>
      <c r="Y60" s="87">
        <v>123911.26503138666</v>
      </c>
      <c r="Z60" s="87">
        <v>0</v>
      </c>
      <c r="AA60" s="87">
        <v>0</v>
      </c>
      <c r="AB60" s="87">
        <v>102492.19500000001</v>
      </c>
      <c r="AC60" s="87">
        <v>454494.42041204916</v>
      </c>
      <c r="AD60" s="87">
        <v>0</v>
      </c>
      <c r="AE60" s="473">
        <v>0</v>
      </c>
      <c r="AF60" s="87">
        <v>134374.34974267849</v>
      </c>
      <c r="AG60" s="87">
        <v>815272.23018611432</v>
      </c>
      <c r="AH60" s="71">
        <v>4626792.3267375566</v>
      </c>
    </row>
    <row r="61" spans="1:34" x14ac:dyDescent="0.25">
      <c r="A61" s="78">
        <v>152</v>
      </c>
      <c r="B61" s="83" t="s">
        <v>65</v>
      </c>
      <c r="C61" s="8">
        <v>4712</v>
      </c>
      <c r="D61" s="295">
        <v>1.2198650149073356</v>
      </c>
      <c r="E61" s="10">
        <v>228</v>
      </c>
      <c r="F61" s="10">
        <v>2172</v>
      </c>
      <c r="G61" s="486">
        <v>0.10497237569060773</v>
      </c>
      <c r="H61" s="115">
        <v>0.79059414494349312</v>
      </c>
      <c r="I61" s="82">
        <v>0</v>
      </c>
      <c r="J61" s="473">
        <v>34</v>
      </c>
      <c r="K61" s="473">
        <v>35</v>
      </c>
      <c r="L61" s="489">
        <v>7.427843803056027E-3</v>
      </c>
      <c r="M61" s="115">
        <v>3.459589834802059E-3</v>
      </c>
      <c r="N61" s="491">
        <v>354.14</v>
      </c>
      <c r="O61" s="490">
        <v>13.305472412040437</v>
      </c>
      <c r="P61" s="115">
        <v>1.3606876775483918</v>
      </c>
      <c r="Q61" s="82">
        <v>0</v>
      </c>
      <c r="S61" s="17">
        <v>1340</v>
      </c>
      <c r="T61" s="17">
        <v>152</v>
      </c>
      <c r="U61" s="475">
        <v>0.11343283582089553</v>
      </c>
      <c r="V61" s="488">
        <v>4.8638384797380044E-2</v>
      </c>
      <c r="W61" s="502"/>
      <c r="X61" s="130">
        <v>6636243.0006744731</v>
      </c>
      <c r="Y61" s="87">
        <v>334232.08669656393</v>
      </c>
      <c r="Z61" s="87">
        <v>0</v>
      </c>
      <c r="AA61" s="87">
        <v>0</v>
      </c>
      <c r="AB61" s="87">
        <v>31673.658095238094</v>
      </c>
      <c r="AC61" s="87">
        <v>250563.7779546415</v>
      </c>
      <c r="AD61" s="87">
        <v>0</v>
      </c>
      <c r="AE61" s="473">
        <v>0</v>
      </c>
      <c r="AF61" s="87">
        <v>91029.620431747535</v>
      </c>
      <c r="AG61" s="87">
        <v>707499.14317819104</v>
      </c>
      <c r="AH61" s="71">
        <v>7343742.1438526642</v>
      </c>
    </row>
    <row r="62" spans="1:34" x14ac:dyDescent="0.25">
      <c r="A62" s="78">
        <v>153</v>
      </c>
      <c r="B62" s="83" t="s">
        <v>66</v>
      </c>
      <c r="C62" s="8">
        <v>27517</v>
      </c>
      <c r="D62" s="295">
        <v>1.3770629174567739</v>
      </c>
      <c r="E62" s="10">
        <v>2190</v>
      </c>
      <c r="F62" s="10">
        <v>12424</v>
      </c>
      <c r="G62" s="486">
        <v>0.17627173213135866</v>
      </c>
      <c r="H62" s="115">
        <v>1.3275816463642154</v>
      </c>
      <c r="I62" s="82">
        <v>0</v>
      </c>
      <c r="J62" s="473">
        <v>45</v>
      </c>
      <c r="K62" s="473">
        <v>1574</v>
      </c>
      <c r="L62" s="489">
        <v>5.7201003016317184E-2</v>
      </c>
      <c r="M62" s="115">
        <v>5.3232749048063216E-2</v>
      </c>
      <c r="N62" s="491">
        <v>155.01</v>
      </c>
      <c r="O62" s="490">
        <v>177.5175795109993</v>
      </c>
      <c r="P62" s="115">
        <v>0.10198760260755871</v>
      </c>
      <c r="Q62" s="82">
        <v>0</v>
      </c>
      <c r="S62" s="17">
        <v>8070</v>
      </c>
      <c r="T62" s="17">
        <v>1167</v>
      </c>
      <c r="U62" s="475">
        <v>0.1446096654275093</v>
      </c>
      <c r="V62" s="488">
        <v>7.981521440399382E-2</v>
      </c>
      <c r="W62" s="502"/>
      <c r="X62" s="130">
        <v>43748190.005164199</v>
      </c>
      <c r="Y62" s="87">
        <v>3277567.0767047289</v>
      </c>
      <c r="Z62" s="87">
        <v>0</v>
      </c>
      <c r="AA62" s="87">
        <v>0</v>
      </c>
      <c r="AB62" s="87">
        <v>2846087.898333333</v>
      </c>
      <c r="AC62" s="87">
        <v>109673.8330060117</v>
      </c>
      <c r="AD62" s="87">
        <v>0</v>
      </c>
      <c r="AE62" s="473">
        <v>0</v>
      </c>
      <c r="AF62" s="87">
        <v>872338.56843601842</v>
      </c>
      <c r="AG62" s="87">
        <v>7105667.3764800914</v>
      </c>
      <c r="AH62" s="71">
        <v>50853857.381644286</v>
      </c>
    </row>
    <row r="63" spans="1:34" x14ac:dyDescent="0.25">
      <c r="A63" s="78">
        <v>165</v>
      </c>
      <c r="B63" s="83" t="s">
        <v>67</v>
      </c>
      <c r="C63" s="8">
        <v>16709</v>
      </c>
      <c r="D63" s="295">
        <v>0.9031310591728523</v>
      </c>
      <c r="E63" s="10">
        <v>819</v>
      </c>
      <c r="F63" s="10">
        <v>7917</v>
      </c>
      <c r="G63" s="486">
        <v>0.10344827586206896</v>
      </c>
      <c r="H63" s="115">
        <v>0.77911546407317012</v>
      </c>
      <c r="I63" s="82">
        <v>0</v>
      </c>
      <c r="J63" s="473">
        <v>58</v>
      </c>
      <c r="K63" s="473">
        <v>448</v>
      </c>
      <c r="L63" s="489">
        <v>2.6811897779639715E-2</v>
      </c>
      <c r="M63" s="115">
        <v>2.2843643811385747E-2</v>
      </c>
      <c r="N63" s="491">
        <v>547.44000000000005</v>
      </c>
      <c r="O63" s="490">
        <v>30.522066345170245</v>
      </c>
      <c r="P63" s="115">
        <v>0.59316404565408265</v>
      </c>
      <c r="Q63" s="82">
        <v>0</v>
      </c>
      <c r="S63" s="17">
        <v>5397</v>
      </c>
      <c r="T63" s="17">
        <v>760</v>
      </c>
      <c r="U63" s="475">
        <v>0.14081897350379841</v>
      </c>
      <c r="V63" s="488">
        <v>7.6024522480282922E-2</v>
      </c>
      <c r="W63" s="502"/>
      <c r="X63" s="130">
        <v>17422338.986287832</v>
      </c>
      <c r="Y63" s="87">
        <v>1167996.5187468985</v>
      </c>
      <c r="Z63" s="87">
        <v>0</v>
      </c>
      <c r="AA63" s="87">
        <v>0</v>
      </c>
      <c r="AB63" s="87">
        <v>741624.67166666675</v>
      </c>
      <c r="AC63" s="87">
        <v>387328.83775763534</v>
      </c>
      <c r="AD63" s="87">
        <v>0</v>
      </c>
      <c r="AE63" s="473">
        <v>0</v>
      </c>
      <c r="AF63" s="87">
        <v>504547.97302261321</v>
      </c>
      <c r="AG63" s="87">
        <v>2801498.001193814</v>
      </c>
      <c r="AH63" s="71">
        <v>20223836.987481646</v>
      </c>
    </row>
    <row r="64" spans="1:34" x14ac:dyDescent="0.25">
      <c r="A64" s="78">
        <v>167</v>
      </c>
      <c r="B64" s="83" t="s">
        <v>68</v>
      </c>
      <c r="C64" s="8">
        <v>75848</v>
      </c>
      <c r="D64" s="295">
        <v>1.162033768422297</v>
      </c>
      <c r="E64" s="10">
        <v>6369</v>
      </c>
      <c r="F64" s="10">
        <v>35248</v>
      </c>
      <c r="G64" s="486">
        <v>0.18069110304130731</v>
      </c>
      <c r="H64" s="115">
        <v>1.3608659151325713</v>
      </c>
      <c r="I64" s="82">
        <v>0</v>
      </c>
      <c r="J64" s="473">
        <v>61</v>
      </c>
      <c r="K64" s="473">
        <v>3427</v>
      </c>
      <c r="L64" s="489">
        <v>4.5182470203565021E-2</v>
      </c>
      <c r="M64" s="115">
        <v>4.1214216235311053E-2</v>
      </c>
      <c r="N64" s="491">
        <v>2381.69</v>
      </c>
      <c r="O64" s="490">
        <v>31.846294018113188</v>
      </c>
      <c r="P64" s="115">
        <v>0.56849919003844429</v>
      </c>
      <c r="Q64" s="82">
        <v>0</v>
      </c>
      <c r="S64" s="17">
        <v>21447</v>
      </c>
      <c r="T64" s="17">
        <v>2166</v>
      </c>
      <c r="U64" s="475">
        <v>0.10099314589453071</v>
      </c>
      <c r="V64" s="488">
        <v>3.6198694871015222E-2</v>
      </c>
      <c r="W64" s="502"/>
      <c r="X64" s="130">
        <v>101757892.71320939</v>
      </c>
      <c r="Y64" s="87">
        <v>9260804.9055671003</v>
      </c>
      <c r="Z64" s="87">
        <v>0</v>
      </c>
      <c r="AA64" s="87">
        <v>0</v>
      </c>
      <c r="AB64" s="87">
        <v>6073786.320952381</v>
      </c>
      <c r="AC64" s="87">
        <v>1685111.0982006837</v>
      </c>
      <c r="AD64" s="87">
        <v>0</v>
      </c>
      <c r="AE64" s="473">
        <v>0</v>
      </c>
      <c r="AF64" s="87">
        <v>1090524.3113406044</v>
      </c>
      <c r="AG64" s="87">
        <v>18110226.636060767</v>
      </c>
      <c r="AH64" s="71">
        <v>119868119.34927015</v>
      </c>
    </row>
    <row r="65" spans="1:34" x14ac:dyDescent="0.25">
      <c r="A65" s="78">
        <v>169</v>
      </c>
      <c r="B65" s="83" t="s">
        <v>69</v>
      </c>
      <c r="C65" s="8">
        <v>5341</v>
      </c>
      <c r="D65" s="295">
        <v>0.91742861494013561</v>
      </c>
      <c r="E65" s="10">
        <v>284</v>
      </c>
      <c r="F65" s="10">
        <v>2587</v>
      </c>
      <c r="G65" s="486">
        <v>0.10977966756861229</v>
      </c>
      <c r="H65" s="115">
        <v>0.82680002088733795</v>
      </c>
      <c r="I65" s="82">
        <v>0</v>
      </c>
      <c r="J65" s="473">
        <v>26</v>
      </c>
      <c r="K65" s="473">
        <v>97</v>
      </c>
      <c r="L65" s="489">
        <v>1.8161392997566E-2</v>
      </c>
      <c r="M65" s="115">
        <v>1.4193139029312032E-2</v>
      </c>
      <c r="N65" s="491">
        <v>180.42</v>
      </c>
      <c r="O65" s="490">
        <v>29.603148209732847</v>
      </c>
      <c r="P65" s="115">
        <v>0.61157658728577802</v>
      </c>
      <c r="Q65" s="82">
        <v>0</v>
      </c>
      <c r="S65" s="17">
        <v>1657</v>
      </c>
      <c r="T65" s="17">
        <v>244</v>
      </c>
      <c r="U65" s="475">
        <v>0.14725407362703682</v>
      </c>
      <c r="V65" s="488">
        <v>8.245962260352134E-2</v>
      </c>
      <c r="W65" s="502"/>
      <c r="X65" s="130">
        <v>5657181.1048873039</v>
      </c>
      <c r="Y65" s="87">
        <v>396198.03914509789</v>
      </c>
      <c r="Z65" s="87">
        <v>0</v>
      </c>
      <c r="AA65" s="87">
        <v>0</v>
      </c>
      <c r="AB65" s="87">
        <v>147288.67833333337</v>
      </c>
      <c r="AC65" s="87">
        <v>127652.10599925574</v>
      </c>
      <c r="AD65" s="87">
        <v>0</v>
      </c>
      <c r="AE65" s="473">
        <v>0</v>
      </c>
      <c r="AF65" s="87">
        <v>174929.16639760858</v>
      </c>
      <c r="AG65" s="87">
        <v>846067.98987529567</v>
      </c>
      <c r="AH65" s="71">
        <v>6503249.0947626</v>
      </c>
    </row>
    <row r="66" spans="1:34" x14ac:dyDescent="0.25">
      <c r="A66" s="78">
        <v>171</v>
      </c>
      <c r="B66" s="83" t="s">
        <v>70</v>
      </c>
      <c r="C66" s="8">
        <v>5039</v>
      </c>
      <c r="D66" s="295">
        <v>1.3566630994550082</v>
      </c>
      <c r="E66" s="10">
        <v>284</v>
      </c>
      <c r="F66" s="10">
        <v>2212</v>
      </c>
      <c r="G66" s="486">
        <v>0.12839059674502712</v>
      </c>
      <c r="H66" s="115">
        <v>0.96696729386778624</v>
      </c>
      <c r="I66" s="82">
        <v>0</v>
      </c>
      <c r="J66" s="473">
        <v>19</v>
      </c>
      <c r="K66" s="473">
        <v>122</v>
      </c>
      <c r="L66" s="489">
        <v>2.4211153006548917E-2</v>
      </c>
      <c r="M66" s="115">
        <v>2.0242899038294949E-2</v>
      </c>
      <c r="N66" s="491">
        <v>575.13</v>
      </c>
      <c r="O66" s="490">
        <v>8.7614974005876931</v>
      </c>
      <c r="P66" s="115">
        <v>2.0663810678993189</v>
      </c>
      <c r="Q66" s="82">
        <v>0</v>
      </c>
      <c r="S66" s="17">
        <v>1446</v>
      </c>
      <c r="T66" s="17">
        <v>224</v>
      </c>
      <c r="U66" s="475">
        <v>0.15491009681881052</v>
      </c>
      <c r="V66" s="488">
        <v>9.0115645795295032E-2</v>
      </c>
      <c r="W66" s="502"/>
      <c r="X66" s="130">
        <v>7892627.2627492901</v>
      </c>
      <c r="Y66" s="87">
        <v>437165.02394771576</v>
      </c>
      <c r="Z66" s="87">
        <v>0</v>
      </c>
      <c r="AA66" s="87">
        <v>0</v>
      </c>
      <c r="AB66" s="87">
        <v>198191.67023809525</v>
      </c>
      <c r="AC66" s="87">
        <v>406920.27338073356</v>
      </c>
      <c r="AD66" s="87">
        <v>0</v>
      </c>
      <c r="AE66" s="473">
        <v>0</v>
      </c>
      <c r="AF66" s="87">
        <v>180361.09506795008</v>
      </c>
      <c r="AG66" s="87">
        <v>1222638.0626344946</v>
      </c>
      <c r="AH66" s="71">
        <v>9115265.3253837842</v>
      </c>
    </row>
    <row r="67" spans="1:34" x14ac:dyDescent="0.25">
      <c r="A67" s="78">
        <v>172</v>
      </c>
      <c r="B67" s="83" t="s">
        <v>71</v>
      </c>
      <c r="C67" s="8">
        <v>4673</v>
      </c>
      <c r="D67" s="295">
        <v>1.4292452588165407</v>
      </c>
      <c r="E67" s="10">
        <v>325</v>
      </c>
      <c r="F67" s="10">
        <v>1960</v>
      </c>
      <c r="G67" s="486">
        <v>0.16581632653061223</v>
      </c>
      <c r="H67" s="115">
        <v>1.2488372872261273</v>
      </c>
      <c r="I67" s="82">
        <v>0</v>
      </c>
      <c r="J67" s="473">
        <v>11</v>
      </c>
      <c r="K67" s="473">
        <v>94</v>
      </c>
      <c r="L67" s="489">
        <v>2.0115557457735928E-2</v>
      </c>
      <c r="M67" s="115">
        <v>1.614730348948196E-2</v>
      </c>
      <c r="N67" s="491">
        <v>867.11</v>
      </c>
      <c r="O67" s="490">
        <v>5.3891663110793324</v>
      </c>
      <c r="P67" s="115">
        <v>3.3594421307435116</v>
      </c>
      <c r="Q67" s="82">
        <v>3</v>
      </c>
      <c r="R67" s="82">
        <v>289</v>
      </c>
      <c r="S67" s="17">
        <v>1191</v>
      </c>
      <c r="T67" s="17">
        <v>232</v>
      </c>
      <c r="U67" s="475">
        <v>0.19479429051217464</v>
      </c>
      <c r="V67" s="488">
        <v>0.12999983948865917</v>
      </c>
      <c r="W67" s="502"/>
      <c r="X67" s="130">
        <v>7710947.8084350051</v>
      </c>
      <c r="Y67" s="87">
        <v>523589.46922859421</v>
      </c>
      <c r="Z67" s="87">
        <v>0</v>
      </c>
      <c r="AA67" s="87">
        <v>0</v>
      </c>
      <c r="AB67" s="87">
        <v>146610.17738095237</v>
      </c>
      <c r="AC67" s="87">
        <v>613504.14384776982</v>
      </c>
      <c r="AD67" s="87">
        <v>0</v>
      </c>
      <c r="AE67" s="473">
        <v>80489.39</v>
      </c>
      <c r="AF67" s="87">
        <v>241288.65517989703</v>
      </c>
      <c r="AG67" s="87">
        <v>1605481.8356372134</v>
      </c>
      <c r="AH67" s="71">
        <v>9316429.6440722197</v>
      </c>
    </row>
    <row r="68" spans="1:34" x14ac:dyDescent="0.25">
      <c r="A68" s="78">
        <v>176</v>
      </c>
      <c r="B68" s="83" t="s">
        <v>72</v>
      </c>
      <c r="C68" s="8">
        <v>4938</v>
      </c>
      <c r="D68" s="295">
        <v>1.8002171385746548</v>
      </c>
      <c r="E68" s="10">
        <v>352</v>
      </c>
      <c r="F68" s="10">
        <v>2030</v>
      </c>
      <c r="G68" s="486">
        <v>0.17339901477832512</v>
      </c>
      <c r="H68" s="115">
        <v>1.3059459207321709</v>
      </c>
      <c r="I68" s="82">
        <v>0</v>
      </c>
      <c r="J68" s="473">
        <v>3</v>
      </c>
      <c r="K68" s="473">
        <v>101</v>
      </c>
      <c r="L68" s="489">
        <v>2.0453624949372216E-2</v>
      </c>
      <c r="M68" s="115">
        <v>1.6485370981118248E-2</v>
      </c>
      <c r="N68" s="491">
        <v>1501.72</v>
      </c>
      <c r="O68" s="490">
        <v>3.2882294968436194</v>
      </c>
      <c r="P68" s="115">
        <v>5.5058785806775807</v>
      </c>
      <c r="Q68" s="82">
        <v>3</v>
      </c>
      <c r="R68" s="82">
        <v>211</v>
      </c>
      <c r="S68" s="17">
        <v>1231</v>
      </c>
      <c r="T68" s="17">
        <v>228</v>
      </c>
      <c r="U68" s="475">
        <v>0.1852152721364744</v>
      </c>
      <c r="V68" s="488">
        <v>0.12042082111295892</v>
      </c>
      <c r="W68" s="502"/>
      <c r="X68" s="130">
        <v>10263162.37402707</v>
      </c>
      <c r="Y68" s="87">
        <v>578582.83302395022</v>
      </c>
      <c r="Z68" s="87">
        <v>0</v>
      </c>
      <c r="AA68" s="87">
        <v>0</v>
      </c>
      <c r="AB68" s="87">
        <v>158167.82428571431</v>
      </c>
      <c r="AC68" s="87">
        <v>1062508.1510985608</v>
      </c>
      <c r="AD68" s="87">
        <v>0</v>
      </c>
      <c r="AE68" s="473">
        <v>58765.61</v>
      </c>
      <c r="AF68" s="87">
        <v>236184.27304113368</v>
      </c>
      <c r="AG68" s="87">
        <v>2094208.6914493593</v>
      </c>
      <c r="AH68" s="71">
        <v>12357371.065476427</v>
      </c>
    </row>
    <row r="69" spans="1:34" x14ac:dyDescent="0.25">
      <c r="A69" s="78">
        <v>177</v>
      </c>
      <c r="B69" s="83" t="s">
        <v>73</v>
      </c>
      <c r="C69" s="8">
        <v>1957</v>
      </c>
      <c r="D69" s="295">
        <v>1.0320665552748856</v>
      </c>
      <c r="E69" s="10">
        <v>113</v>
      </c>
      <c r="F69" s="10">
        <v>878</v>
      </c>
      <c r="G69" s="486">
        <v>0.12870159453302962</v>
      </c>
      <c r="H69" s="115">
        <v>0.96930955799839746</v>
      </c>
      <c r="I69" s="82">
        <v>0</v>
      </c>
      <c r="J69" s="473">
        <v>2</v>
      </c>
      <c r="K69" s="473">
        <v>15</v>
      </c>
      <c r="L69" s="489">
        <v>7.6647930505876344E-3</v>
      </c>
      <c r="M69" s="115">
        <v>3.6965390823336663E-3</v>
      </c>
      <c r="N69" s="491">
        <v>258.5</v>
      </c>
      <c r="O69" s="490">
        <v>7.5705996131528046</v>
      </c>
      <c r="P69" s="115">
        <v>2.3914344015194562</v>
      </c>
      <c r="Q69" s="82">
        <v>0</v>
      </c>
      <c r="S69" s="17">
        <v>532</v>
      </c>
      <c r="T69" s="17">
        <v>94</v>
      </c>
      <c r="U69" s="475">
        <v>0.17669172932330826</v>
      </c>
      <c r="V69" s="488">
        <v>0.11189727829979278</v>
      </c>
      <c r="W69" s="502"/>
      <c r="X69" s="130">
        <v>2331866.8727203822</v>
      </c>
      <c r="Y69" s="87">
        <v>170193.34958485694</v>
      </c>
      <c r="Z69" s="87">
        <v>0</v>
      </c>
      <c r="AA69" s="87">
        <v>0</v>
      </c>
      <c r="AB69" s="87">
        <v>14055.76404761905</v>
      </c>
      <c r="AC69" s="87">
        <v>182895.85079707133</v>
      </c>
      <c r="AD69" s="87">
        <v>0</v>
      </c>
      <c r="AE69" s="473">
        <v>0</v>
      </c>
      <c r="AF69" s="87">
        <v>86977.847297169908</v>
      </c>
      <c r="AG69" s="87">
        <v>454122.81172671722</v>
      </c>
      <c r="AH69" s="71">
        <v>2785989.684447099</v>
      </c>
    </row>
    <row r="70" spans="1:34" x14ac:dyDescent="0.25">
      <c r="A70" s="78">
        <v>178</v>
      </c>
      <c r="B70" s="83" t="s">
        <v>74</v>
      </c>
      <c r="C70" s="8">
        <v>6421</v>
      </c>
      <c r="D70" s="295">
        <v>1.5922878769670272</v>
      </c>
      <c r="E70" s="10">
        <v>323</v>
      </c>
      <c r="F70" s="10">
        <v>2791</v>
      </c>
      <c r="G70" s="486">
        <v>0.11572912934432103</v>
      </c>
      <c r="H70" s="115">
        <v>0.87160809172021791</v>
      </c>
      <c r="I70" s="82">
        <v>0</v>
      </c>
      <c r="J70" s="473">
        <v>18</v>
      </c>
      <c r="K70" s="473">
        <v>164</v>
      </c>
      <c r="L70" s="489">
        <v>2.5541192960598039E-2</v>
      </c>
      <c r="M70" s="115">
        <v>2.1572938992344071E-2</v>
      </c>
      <c r="N70" s="491">
        <v>1162.92</v>
      </c>
      <c r="O70" s="490">
        <v>5.5214460152031091</v>
      </c>
      <c r="P70" s="115">
        <v>3.2789585020252194</v>
      </c>
      <c r="Q70" s="82">
        <v>0</v>
      </c>
      <c r="S70" s="17">
        <v>1661</v>
      </c>
      <c r="T70" s="17">
        <v>222</v>
      </c>
      <c r="U70" s="475">
        <v>0.13365442504515351</v>
      </c>
      <c r="V70" s="488">
        <v>6.8859974021638029E-2</v>
      </c>
      <c r="W70" s="502"/>
      <c r="X70" s="130">
        <v>11804007.611180838</v>
      </c>
      <c r="Y70" s="87">
        <v>502126.5533682548</v>
      </c>
      <c r="Z70" s="87">
        <v>0</v>
      </c>
      <c r="AA70" s="87">
        <v>0</v>
      </c>
      <c r="AB70" s="87">
        <v>269141.28119047626</v>
      </c>
      <c r="AC70" s="87">
        <v>822797.84452197363</v>
      </c>
      <c r="AD70" s="87">
        <v>0</v>
      </c>
      <c r="AE70" s="473">
        <v>0</v>
      </c>
      <c r="AF70" s="87">
        <v>175617.51607730295</v>
      </c>
      <c r="AG70" s="87">
        <v>1769683.1951580076</v>
      </c>
      <c r="AH70" s="71">
        <v>13573690.806338845</v>
      </c>
    </row>
    <row r="71" spans="1:34" x14ac:dyDescent="0.25">
      <c r="A71" s="78">
        <v>179</v>
      </c>
      <c r="B71" s="83" t="s">
        <v>75</v>
      </c>
      <c r="C71" s="8">
        <v>138850</v>
      </c>
      <c r="D71" s="295">
        <v>0.96637411250392036</v>
      </c>
      <c r="E71" s="10">
        <v>11499</v>
      </c>
      <c r="F71" s="10">
        <v>67420</v>
      </c>
      <c r="G71" s="486">
        <v>0.17055769801245921</v>
      </c>
      <c r="H71" s="115">
        <v>1.2845466870362114</v>
      </c>
      <c r="I71" s="82">
        <v>0</v>
      </c>
      <c r="J71" s="473">
        <v>304</v>
      </c>
      <c r="K71" s="473">
        <v>6576</v>
      </c>
      <c r="L71" s="489">
        <v>4.7360460929060134E-2</v>
      </c>
      <c r="M71" s="115">
        <v>4.3392206960806166E-2</v>
      </c>
      <c r="N71" s="491">
        <v>1170.95</v>
      </c>
      <c r="O71" s="490">
        <v>118.57893163670524</v>
      </c>
      <c r="P71" s="115">
        <v>0.15267967171850752</v>
      </c>
      <c r="Q71" s="82">
        <v>3</v>
      </c>
      <c r="R71" s="82">
        <v>481</v>
      </c>
      <c r="S71" s="17">
        <v>42804</v>
      </c>
      <c r="T71" s="17">
        <v>4071</v>
      </c>
      <c r="U71" s="475">
        <v>9.5107933837959069E-2</v>
      </c>
      <c r="V71" s="488">
        <v>3.0313482814443585E-2</v>
      </c>
      <c r="W71" s="502"/>
      <c r="X71" s="130">
        <v>154916042.48555565</v>
      </c>
      <c r="Y71" s="87">
        <v>16002397.068449423</v>
      </c>
      <c r="Z71" s="87">
        <v>0</v>
      </c>
      <c r="AA71" s="87">
        <v>0</v>
      </c>
      <c r="AB71" s="87">
        <v>11706469.920476191</v>
      </c>
      <c r="AC71" s="87">
        <v>828479.29009992525</v>
      </c>
      <c r="AD71" s="87">
        <v>0</v>
      </c>
      <c r="AE71" s="473">
        <v>133963.31</v>
      </c>
      <c r="AF71" s="87">
        <v>1671783.4693947092</v>
      </c>
      <c r="AG71" s="87">
        <v>30343093.058420248</v>
      </c>
      <c r="AH71" s="71">
        <v>185259135.54397592</v>
      </c>
    </row>
    <row r="72" spans="1:34" x14ac:dyDescent="0.25">
      <c r="A72" s="78">
        <v>181</v>
      </c>
      <c r="B72" s="83" t="s">
        <v>76</v>
      </c>
      <c r="C72" s="8">
        <v>1915</v>
      </c>
      <c r="D72" s="295">
        <v>1.0107256865472007</v>
      </c>
      <c r="E72" s="10">
        <v>83</v>
      </c>
      <c r="F72" s="10">
        <v>834</v>
      </c>
      <c r="G72" s="486">
        <v>9.9520383693045569E-2</v>
      </c>
      <c r="H72" s="115">
        <v>0.7495327426155558</v>
      </c>
      <c r="I72" s="82">
        <v>0</v>
      </c>
      <c r="J72" s="473">
        <v>4</v>
      </c>
      <c r="K72" s="473">
        <v>36</v>
      </c>
      <c r="L72" s="489">
        <v>1.8798955613577025E-2</v>
      </c>
      <c r="M72" s="115">
        <v>1.4830701645323057E-2</v>
      </c>
      <c r="N72" s="491">
        <v>214.35</v>
      </c>
      <c r="O72" s="490">
        <v>8.9339864707254488</v>
      </c>
      <c r="P72" s="115">
        <v>2.02648531138344</v>
      </c>
      <c r="Q72" s="82">
        <v>0</v>
      </c>
      <c r="S72" s="17">
        <v>495</v>
      </c>
      <c r="T72" s="17">
        <v>82</v>
      </c>
      <c r="U72" s="475">
        <v>0.16565656565656567</v>
      </c>
      <c r="V72" s="488">
        <v>0.10086211463305018</v>
      </c>
      <c r="W72" s="502"/>
      <c r="X72" s="130">
        <v>2234638.6379930852</v>
      </c>
      <c r="Y72" s="87">
        <v>128780.06873320058</v>
      </c>
      <c r="Z72" s="87">
        <v>0</v>
      </c>
      <c r="AA72" s="87">
        <v>0</v>
      </c>
      <c r="AB72" s="87">
        <v>55182.174047619061</v>
      </c>
      <c r="AC72" s="87">
        <v>151658.51303037614</v>
      </c>
      <c r="AD72" s="87">
        <v>0</v>
      </c>
      <c r="AE72" s="473">
        <v>0</v>
      </c>
      <c r="AF72" s="87">
        <v>76717.625640758808</v>
      </c>
      <c r="AG72" s="87">
        <v>412338.3814519546</v>
      </c>
      <c r="AH72" s="71">
        <v>2646977.0194450398</v>
      </c>
    </row>
    <row r="73" spans="1:34" x14ac:dyDescent="0.25">
      <c r="A73" s="78">
        <v>182</v>
      </c>
      <c r="B73" s="83" t="s">
        <v>77</v>
      </c>
      <c r="C73" s="8">
        <v>21259</v>
      </c>
      <c r="D73" s="295">
        <v>1.3202387041737746</v>
      </c>
      <c r="E73" s="10">
        <v>1643</v>
      </c>
      <c r="F73" s="10">
        <v>9586</v>
      </c>
      <c r="G73" s="486">
        <v>0.17139578552055079</v>
      </c>
      <c r="H73" s="115">
        <v>1.2908587007682848</v>
      </c>
      <c r="I73" s="82">
        <v>0</v>
      </c>
      <c r="J73" s="473">
        <v>33</v>
      </c>
      <c r="K73" s="473">
        <v>394</v>
      </c>
      <c r="L73" s="489">
        <v>1.8533327061479844E-2</v>
      </c>
      <c r="M73" s="115">
        <v>1.4565073093225876E-2</v>
      </c>
      <c r="N73" s="491">
        <v>1571.38</v>
      </c>
      <c r="O73" s="490">
        <v>13.528872710611054</v>
      </c>
      <c r="P73" s="115">
        <v>1.3382188407186055</v>
      </c>
      <c r="Q73" s="82">
        <v>0</v>
      </c>
      <c r="S73" s="17">
        <v>6011</v>
      </c>
      <c r="T73" s="17">
        <v>670</v>
      </c>
      <c r="U73" s="475">
        <v>0.11146231908168358</v>
      </c>
      <c r="V73" s="488">
        <v>4.6667868058168097E-2</v>
      </c>
      <c r="W73" s="502"/>
      <c r="X73" s="130">
        <v>32404141.108227316</v>
      </c>
      <c r="Y73" s="87">
        <v>2462128.9985334696</v>
      </c>
      <c r="Z73" s="87">
        <v>0</v>
      </c>
      <c r="AA73" s="87">
        <v>0</v>
      </c>
      <c r="AB73" s="87">
        <v>601622.16833333333</v>
      </c>
      <c r="AC73" s="87">
        <v>1111794.5146054234</v>
      </c>
      <c r="AD73" s="87">
        <v>0</v>
      </c>
      <c r="AE73" s="473">
        <v>0</v>
      </c>
      <c r="AF73" s="87">
        <v>394057.04751763167</v>
      </c>
      <c r="AG73" s="87">
        <v>4569602.7289898582</v>
      </c>
      <c r="AH73" s="71">
        <v>36973743.837217182</v>
      </c>
    </row>
    <row r="74" spans="1:34" x14ac:dyDescent="0.25">
      <c r="A74" s="78">
        <v>186</v>
      </c>
      <c r="B74" s="83" t="s">
        <v>78</v>
      </c>
      <c r="C74" s="8">
        <v>41529</v>
      </c>
      <c r="D74" s="295">
        <v>0.85196852797952249</v>
      </c>
      <c r="E74" s="10">
        <v>2273</v>
      </c>
      <c r="F74" s="10">
        <v>21230</v>
      </c>
      <c r="G74" s="486">
        <v>0.10706547338671692</v>
      </c>
      <c r="H74" s="115">
        <v>0.80635820451108753</v>
      </c>
      <c r="I74" s="82">
        <v>0</v>
      </c>
      <c r="J74" s="473">
        <v>403</v>
      </c>
      <c r="K74" s="473">
        <v>2105</v>
      </c>
      <c r="L74" s="489">
        <v>5.0687471405523848E-2</v>
      </c>
      <c r="M74" s="115">
        <v>4.671921743726988E-2</v>
      </c>
      <c r="N74" s="491">
        <v>37.54</v>
      </c>
      <c r="O74" s="490">
        <v>1106.2599893446991</v>
      </c>
      <c r="P74" s="115">
        <v>1.6365585422417641E-2</v>
      </c>
      <c r="Q74" s="82">
        <v>0</v>
      </c>
      <c r="S74" s="17">
        <v>14152</v>
      </c>
      <c r="T74" s="17">
        <v>2054</v>
      </c>
      <c r="U74" s="475">
        <v>0.14513849632560769</v>
      </c>
      <c r="V74" s="488">
        <v>8.0344045302092201E-2</v>
      </c>
      <c r="W74" s="502"/>
      <c r="X74" s="130">
        <v>40848888.894753858</v>
      </c>
      <c r="Y74" s="87">
        <v>3004476.0587976463</v>
      </c>
      <c r="Z74" s="87">
        <v>0</v>
      </c>
      <c r="AA74" s="87">
        <v>0</v>
      </c>
      <c r="AB74" s="87">
        <v>3769774.4221428572</v>
      </c>
      <c r="AC74" s="87">
        <v>26560.581195056311</v>
      </c>
      <c r="AD74" s="87">
        <v>0</v>
      </c>
      <c r="AE74" s="473">
        <v>0</v>
      </c>
      <c r="AF74" s="87">
        <v>1325267.2748610796</v>
      </c>
      <c r="AG74" s="87">
        <v>8126078.3369966401</v>
      </c>
      <c r="AH74" s="71">
        <v>48974967.231750496</v>
      </c>
    </row>
    <row r="75" spans="1:34" x14ac:dyDescent="0.25">
      <c r="A75" s="78">
        <v>202</v>
      </c>
      <c r="B75" s="83" t="s">
        <v>79</v>
      </c>
      <c r="C75" s="8">
        <v>32738</v>
      </c>
      <c r="D75" s="295">
        <v>0.79247072047447875</v>
      </c>
      <c r="E75" s="10">
        <v>1519</v>
      </c>
      <c r="F75" s="10">
        <v>15533</v>
      </c>
      <c r="G75" s="486">
        <v>9.7791798107255523E-2</v>
      </c>
      <c r="H75" s="115">
        <v>0.73651398759388009</v>
      </c>
      <c r="I75" s="82">
        <v>0</v>
      </c>
      <c r="J75" s="473">
        <v>1424</v>
      </c>
      <c r="K75" s="473">
        <v>1380</v>
      </c>
      <c r="L75" s="489">
        <v>4.2152849899199707E-2</v>
      </c>
      <c r="M75" s="115">
        <v>3.8184595930945739E-2</v>
      </c>
      <c r="N75" s="491">
        <v>150.43</v>
      </c>
      <c r="O75" s="490">
        <v>217.62946220833609</v>
      </c>
      <c r="P75" s="115">
        <v>8.3189988025114112E-2</v>
      </c>
      <c r="Q75" s="82">
        <v>3</v>
      </c>
      <c r="R75" s="82">
        <v>252</v>
      </c>
      <c r="S75" s="17">
        <v>11330</v>
      </c>
      <c r="T75" s="17">
        <v>1273</v>
      </c>
      <c r="U75" s="475">
        <v>0.11235657546337158</v>
      </c>
      <c r="V75" s="488">
        <v>4.7562124439856093E-2</v>
      </c>
      <c r="W75" s="502"/>
      <c r="X75" s="130">
        <v>29953018.310131934</v>
      </c>
      <c r="Y75" s="87">
        <v>2163328.1847471222</v>
      </c>
      <c r="Z75" s="87">
        <v>0</v>
      </c>
      <c r="AA75" s="87">
        <v>0</v>
      </c>
      <c r="AB75" s="87">
        <v>2428894.6252380954</v>
      </c>
      <c r="AC75" s="87">
        <v>106433.35719691853</v>
      </c>
      <c r="AD75" s="87">
        <v>0</v>
      </c>
      <c r="AE75" s="473">
        <v>70184.52</v>
      </c>
      <c r="AF75" s="87">
        <v>618460.11235275073</v>
      </c>
      <c r="AG75" s="87">
        <v>5387300.7995348871</v>
      </c>
      <c r="AH75" s="71">
        <v>35340319.109666824</v>
      </c>
    </row>
    <row r="76" spans="1:34" x14ac:dyDescent="0.25">
      <c r="A76" s="78">
        <v>204</v>
      </c>
      <c r="B76" s="83" t="s">
        <v>80</v>
      </c>
      <c r="C76" s="8">
        <v>3154</v>
      </c>
      <c r="D76" s="295">
        <v>2.027652625103721</v>
      </c>
      <c r="E76" s="10">
        <v>209</v>
      </c>
      <c r="F76" s="10">
        <v>1207</v>
      </c>
      <c r="G76" s="486">
        <v>0.17315658657829328</v>
      </c>
      <c r="H76" s="115">
        <v>1.3041200849896393</v>
      </c>
      <c r="I76" s="82">
        <v>0</v>
      </c>
      <c r="J76" s="473">
        <v>1</v>
      </c>
      <c r="K76" s="473">
        <v>62</v>
      </c>
      <c r="L76" s="489">
        <v>1.9657577679137603E-2</v>
      </c>
      <c r="M76" s="115">
        <v>1.5689323710883635E-2</v>
      </c>
      <c r="N76" s="491">
        <v>674.01</v>
      </c>
      <c r="O76" s="490">
        <v>4.6794557944244151</v>
      </c>
      <c r="P76" s="115">
        <v>3.8689525343086211</v>
      </c>
      <c r="Q76" s="82">
        <v>0</v>
      </c>
      <c r="S76" s="17">
        <v>828</v>
      </c>
      <c r="T76" s="17">
        <v>165</v>
      </c>
      <c r="U76" s="475">
        <v>0.19927536231884058</v>
      </c>
      <c r="V76" s="488">
        <v>0.13448091129532508</v>
      </c>
      <c r="W76" s="502"/>
      <c r="X76" s="130">
        <v>7383469.1667131903</v>
      </c>
      <c r="Y76" s="87">
        <v>369035.83279570297</v>
      </c>
      <c r="Z76" s="87">
        <v>0</v>
      </c>
      <c r="AA76" s="87">
        <v>0</v>
      </c>
      <c r="AB76" s="87">
        <v>96146.669047619042</v>
      </c>
      <c r="AC76" s="87">
        <v>476880.589538623</v>
      </c>
      <c r="AD76" s="87">
        <v>0</v>
      </c>
      <c r="AE76" s="473">
        <v>0</v>
      </c>
      <c r="AF76" s="87">
        <v>168469.24833840859</v>
      </c>
      <c r="AG76" s="87">
        <v>1110532.3397203535</v>
      </c>
      <c r="AH76" s="71">
        <v>8494001.5064335428</v>
      </c>
    </row>
    <row r="77" spans="1:34" x14ac:dyDescent="0.25">
      <c r="A77" s="78">
        <v>205</v>
      </c>
      <c r="B77" s="83" t="s">
        <v>81</v>
      </c>
      <c r="C77" s="8">
        <v>37521</v>
      </c>
      <c r="D77" s="295">
        <v>1.2590892065216797</v>
      </c>
      <c r="E77" s="10">
        <v>2505</v>
      </c>
      <c r="F77" s="10">
        <v>17524</v>
      </c>
      <c r="G77" s="486">
        <v>0.14294681579548049</v>
      </c>
      <c r="H77" s="115">
        <v>1.0765967223540183</v>
      </c>
      <c r="I77" s="82">
        <v>0</v>
      </c>
      <c r="J77" s="473">
        <v>38</v>
      </c>
      <c r="K77" s="473">
        <v>1241</v>
      </c>
      <c r="L77" s="489">
        <v>3.3074811438927536E-2</v>
      </c>
      <c r="M77" s="115">
        <v>2.9106557470673568E-2</v>
      </c>
      <c r="N77" s="491">
        <v>1834.77</v>
      </c>
      <c r="O77" s="490">
        <v>20.44997465622394</v>
      </c>
      <c r="P77" s="115">
        <v>0.88531123678010903</v>
      </c>
      <c r="Q77" s="82">
        <v>0</v>
      </c>
      <c r="S77" s="17">
        <v>10767</v>
      </c>
      <c r="T77" s="17">
        <v>1042</v>
      </c>
      <c r="U77" s="475">
        <v>9.6777189560694712E-2</v>
      </c>
      <c r="V77" s="488">
        <v>3.1982738537179228E-2</v>
      </c>
      <c r="W77" s="502"/>
      <c r="X77" s="130">
        <v>54542636.591699019</v>
      </c>
      <c r="Y77" s="87">
        <v>3624238.1097766161</v>
      </c>
      <c r="Z77" s="87">
        <v>0</v>
      </c>
      <c r="AA77" s="87">
        <v>0</v>
      </c>
      <c r="AB77" s="87">
        <v>2121942.3364285715</v>
      </c>
      <c r="AC77" s="87">
        <v>1298150.1747270504</v>
      </c>
      <c r="AD77" s="87">
        <v>0</v>
      </c>
      <c r="AE77" s="473">
        <v>0</v>
      </c>
      <c r="AF77" s="87">
        <v>476637.66468664445</v>
      </c>
      <c r="AG77" s="87">
        <v>7520968.2856188826</v>
      </c>
      <c r="AH77" s="71">
        <v>62063604.877317898</v>
      </c>
    </row>
    <row r="78" spans="1:34" x14ac:dyDescent="0.25">
      <c r="A78" s="78">
        <v>208</v>
      </c>
      <c r="B78" s="83" t="s">
        <v>82</v>
      </c>
      <c r="C78" s="8">
        <v>12586</v>
      </c>
      <c r="D78" s="295">
        <v>1.0246955188507316</v>
      </c>
      <c r="E78" s="10">
        <v>591</v>
      </c>
      <c r="F78" s="10">
        <v>5666</v>
      </c>
      <c r="G78" s="486">
        <v>0.10430638898693964</v>
      </c>
      <c r="H78" s="115">
        <v>0.78557829972644211</v>
      </c>
      <c r="I78" s="82">
        <v>0</v>
      </c>
      <c r="J78" s="473">
        <v>47</v>
      </c>
      <c r="K78" s="473">
        <v>246</v>
      </c>
      <c r="L78" s="489">
        <v>1.9545526775782616E-2</v>
      </c>
      <c r="M78" s="115">
        <v>1.5577272807528648E-2</v>
      </c>
      <c r="N78" s="491">
        <v>922.93</v>
      </c>
      <c r="O78" s="490">
        <v>13.637003889785792</v>
      </c>
      <c r="P78" s="115">
        <v>1.3276077723042936</v>
      </c>
      <c r="Q78" s="82">
        <v>0</v>
      </c>
      <c r="S78" s="17">
        <v>3599</v>
      </c>
      <c r="T78" s="17">
        <v>466</v>
      </c>
      <c r="U78" s="475">
        <v>0.12948041122534037</v>
      </c>
      <c r="V78" s="488">
        <v>6.4685960201824891E-2</v>
      </c>
      <c r="W78" s="502"/>
      <c r="X78" s="130">
        <v>14889763.054928761</v>
      </c>
      <c r="Y78" s="87">
        <v>887087.52245763002</v>
      </c>
      <c r="Z78" s="87">
        <v>0</v>
      </c>
      <c r="AA78" s="87">
        <v>0</v>
      </c>
      <c r="AB78" s="87">
        <v>380932.02333333337</v>
      </c>
      <c r="AC78" s="87">
        <v>652998.32718042936</v>
      </c>
      <c r="AD78" s="87">
        <v>0</v>
      </c>
      <c r="AE78" s="473">
        <v>0</v>
      </c>
      <c r="AF78" s="87">
        <v>323367.27167883574</v>
      </c>
      <c r="AG78" s="87">
        <v>2244385.1446502283</v>
      </c>
      <c r="AH78" s="71">
        <v>17134148.199578989</v>
      </c>
    </row>
    <row r="79" spans="1:34" x14ac:dyDescent="0.25">
      <c r="A79" s="78">
        <v>211</v>
      </c>
      <c r="B79" s="83" t="s">
        <v>83</v>
      </c>
      <c r="C79" s="8">
        <v>31190</v>
      </c>
      <c r="D79" s="295">
        <v>0.86947320070295409</v>
      </c>
      <c r="E79" s="10">
        <v>1844</v>
      </c>
      <c r="F79" s="10">
        <v>14910</v>
      </c>
      <c r="G79" s="486">
        <v>0.12367538564721663</v>
      </c>
      <c r="H79" s="115">
        <v>0.93145491966860827</v>
      </c>
      <c r="I79" s="82">
        <v>0</v>
      </c>
      <c r="J79" s="473">
        <v>71</v>
      </c>
      <c r="K79" s="473">
        <v>643</v>
      </c>
      <c r="L79" s="489">
        <v>2.0615581917281179E-2</v>
      </c>
      <c r="M79" s="115">
        <v>1.6647327949027211E-2</v>
      </c>
      <c r="N79" s="491">
        <v>658.08</v>
      </c>
      <c r="O79" s="490">
        <v>47.395453440311208</v>
      </c>
      <c r="P79" s="115">
        <v>0.38199006530919738</v>
      </c>
      <c r="Q79" s="82">
        <v>0</v>
      </c>
      <c r="S79" s="17">
        <v>10698</v>
      </c>
      <c r="T79" s="17">
        <v>917</v>
      </c>
      <c r="U79" s="475">
        <v>8.5716956440456155E-2</v>
      </c>
      <c r="V79" s="488">
        <v>2.092250541694067E-2</v>
      </c>
      <c r="W79" s="502"/>
      <c r="X79" s="130">
        <v>31309547.976572469</v>
      </c>
      <c r="Y79" s="87">
        <v>2606552.5228973003</v>
      </c>
      <c r="Z79" s="87">
        <v>0</v>
      </c>
      <c r="AA79" s="87">
        <v>0</v>
      </c>
      <c r="AB79" s="87">
        <v>1008853.8138095237</v>
      </c>
      <c r="AC79" s="87">
        <v>465609.67695372028</v>
      </c>
      <c r="AD79" s="87">
        <v>0</v>
      </c>
      <c r="AE79" s="473">
        <v>0</v>
      </c>
      <c r="AF79" s="87">
        <v>259195.44760924001</v>
      </c>
      <c r="AG79" s="87">
        <v>4340211.4612697847</v>
      </c>
      <c r="AH79" s="71">
        <v>35649759.43784225</v>
      </c>
    </row>
    <row r="80" spans="1:34" x14ac:dyDescent="0.25">
      <c r="A80" s="78">
        <v>213</v>
      </c>
      <c r="B80" s="83" t="s">
        <v>84</v>
      </c>
      <c r="C80" s="8">
        <v>5603</v>
      </c>
      <c r="D80" s="295">
        <v>1.5429264908956863</v>
      </c>
      <c r="E80" s="10">
        <v>320</v>
      </c>
      <c r="F80" s="10">
        <v>2281</v>
      </c>
      <c r="G80" s="486">
        <v>0.14028934677772906</v>
      </c>
      <c r="H80" s="115">
        <v>1.0565821286861052</v>
      </c>
      <c r="I80" s="82">
        <v>0</v>
      </c>
      <c r="J80" s="473">
        <v>6</v>
      </c>
      <c r="K80" s="473">
        <v>81</v>
      </c>
      <c r="L80" s="489">
        <v>1.445654113867571E-2</v>
      </c>
      <c r="M80" s="115">
        <v>1.0488287170421742E-2</v>
      </c>
      <c r="N80" s="491">
        <v>1068.8499999999999</v>
      </c>
      <c r="O80" s="490">
        <v>5.2420826121532489</v>
      </c>
      <c r="P80" s="115">
        <v>3.4537022200012264</v>
      </c>
      <c r="Q80" s="82">
        <v>0</v>
      </c>
      <c r="S80" s="17">
        <v>1418</v>
      </c>
      <c r="T80" s="17">
        <v>215</v>
      </c>
      <c r="U80" s="475">
        <v>0.15162200282087446</v>
      </c>
      <c r="V80" s="488">
        <v>8.6827551797358973E-2</v>
      </c>
      <c r="W80" s="502"/>
      <c r="X80" s="130">
        <v>9980931.6253538635</v>
      </c>
      <c r="Y80" s="87">
        <v>531145.06172577443</v>
      </c>
      <c r="Z80" s="87">
        <v>0</v>
      </c>
      <c r="AA80" s="87">
        <v>0</v>
      </c>
      <c r="AB80" s="87">
        <v>114180.91595238096</v>
      </c>
      <c r="AC80" s="87">
        <v>756240.73549110128</v>
      </c>
      <c r="AD80" s="87">
        <v>0</v>
      </c>
      <c r="AE80" s="473">
        <v>0</v>
      </c>
      <c r="AF80" s="87">
        <v>193230.85877689603</v>
      </c>
      <c r="AG80" s="87">
        <v>1594797.5719461527</v>
      </c>
      <c r="AH80" s="71">
        <v>11575729.197300015</v>
      </c>
    </row>
    <row r="81" spans="1:34" x14ac:dyDescent="0.25">
      <c r="A81" s="78">
        <v>214</v>
      </c>
      <c r="B81" s="83" t="s">
        <v>85</v>
      </c>
      <c r="C81" s="8">
        <v>11637</v>
      </c>
      <c r="D81" s="295">
        <v>1.0811830301315624</v>
      </c>
      <c r="E81" s="10">
        <v>655</v>
      </c>
      <c r="F81" s="10">
        <v>5383</v>
      </c>
      <c r="G81" s="486">
        <v>0.12167936095114248</v>
      </c>
      <c r="H81" s="115">
        <v>0.91642196049723623</v>
      </c>
      <c r="I81" s="82">
        <v>0</v>
      </c>
      <c r="J81" s="473">
        <v>12</v>
      </c>
      <c r="K81" s="473">
        <v>296</v>
      </c>
      <c r="L81" s="489">
        <v>2.5436108962791096E-2</v>
      </c>
      <c r="M81" s="115">
        <v>2.1467854994537128E-2</v>
      </c>
      <c r="N81" s="491">
        <v>689.41</v>
      </c>
      <c r="O81" s="490">
        <v>16.879650715829477</v>
      </c>
      <c r="P81" s="115">
        <v>1.0725691342680033</v>
      </c>
      <c r="Q81" s="82">
        <v>0</v>
      </c>
      <c r="S81" s="17">
        <v>3296</v>
      </c>
      <c r="T81" s="17">
        <v>515</v>
      </c>
      <c r="U81" s="475">
        <v>0.15625</v>
      </c>
      <c r="V81" s="488">
        <v>9.1455548976484516E-2</v>
      </c>
      <c r="W81" s="502"/>
      <c r="X81" s="130">
        <v>14525981.182842173</v>
      </c>
      <c r="Y81" s="87">
        <v>956810.17922836461</v>
      </c>
      <c r="Z81" s="87">
        <v>0</v>
      </c>
      <c r="AA81" s="87">
        <v>0</v>
      </c>
      <c r="AB81" s="87">
        <v>485398.03928571427</v>
      </c>
      <c r="AC81" s="87">
        <v>487776.51256483153</v>
      </c>
      <c r="AD81" s="87">
        <v>0</v>
      </c>
      <c r="AE81" s="473">
        <v>0</v>
      </c>
      <c r="AF81" s="87">
        <v>422716.69566787552</v>
      </c>
      <c r="AG81" s="87">
        <v>2352701.4267467856</v>
      </c>
      <c r="AH81" s="71">
        <v>16878682.609588958</v>
      </c>
    </row>
    <row r="82" spans="1:34" x14ac:dyDescent="0.25">
      <c r="A82" s="78">
        <v>216</v>
      </c>
      <c r="B82" s="83" t="s">
        <v>86</v>
      </c>
      <c r="C82" s="8">
        <v>1424</v>
      </c>
      <c r="D82" s="295">
        <v>1.652846937807275</v>
      </c>
      <c r="E82" s="10">
        <v>110</v>
      </c>
      <c r="F82" s="10">
        <v>591</v>
      </c>
      <c r="G82" s="486">
        <v>0.18612521150592218</v>
      </c>
      <c r="H82" s="115">
        <v>1.401792628535484</v>
      </c>
      <c r="I82" s="82">
        <v>0</v>
      </c>
      <c r="J82" s="473">
        <v>1</v>
      </c>
      <c r="K82" s="473">
        <v>20</v>
      </c>
      <c r="L82" s="489">
        <v>1.4044943820224719E-2</v>
      </c>
      <c r="M82" s="115">
        <v>1.0076689851970751E-2</v>
      </c>
      <c r="N82" s="491">
        <v>445</v>
      </c>
      <c r="O82" s="490">
        <v>3.2</v>
      </c>
      <c r="P82" s="115">
        <v>5.6576851109448443</v>
      </c>
      <c r="Q82" s="82">
        <v>0</v>
      </c>
      <c r="S82" s="17">
        <v>356</v>
      </c>
      <c r="T82" s="17">
        <v>67</v>
      </c>
      <c r="U82" s="475">
        <v>0.18820224719101122</v>
      </c>
      <c r="V82" s="488">
        <v>0.12340779616749574</v>
      </c>
      <c r="W82" s="502"/>
      <c r="X82" s="130">
        <v>2717364.198151846</v>
      </c>
      <c r="Y82" s="87">
        <v>179094.82051625795</v>
      </c>
      <c r="Z82" s="87">
        <v>0</v>
      </c>
      <c r="AA82" s="87">
        <v>0</v>
      </c>
      <c r="AB82" s="87">
        <v>27880.220952380954</v>
      </c>
      <c r="AC82" s="87">
        <v>314849.7238092717</v>
      </c>
      <c r="AD82" s="87">
        <v>0</v>
      </c>
      <c r="AE82" s="473">
        <v>0</v>
      </c>
      <c r="AF82" s="87">
        <v>69799.271805109107</v>
      </c>
      <c r="AG82" s="87">
        <v>591624.03708301974</v>
      </c>
      <c r="AH82" s="71">
        <v>3308988.2352348655</v>
      </c>
    </row>
    <row r="83" spans="1:34" x14ac:dyDescent="0.25">
      <c r="A83" s="78">
        <v>217</v>
      </c>
      <c r="B83" s="83" t="s">
        <v>87</v>
      </c>
      <c r="C83" s="8">
        <v>5578</v>
      </c>
      <c r="D83" s="295">
        <v>1.0258443156897394</v>
      </c>
      <c r="E83" s="10">
        <v>287</v>
      </c>
      <c r="F83" s="10">
        <v>2554</v>
      </c>
      <c r="G83" s="486">
        <v>0.11237274862960063</v>
      </c>
      <c r="H83" s="115">
        <v>0.84632967991138031</v>
      </c>
      <c r="I83" s="82">
        <v>0</v>
      </c>
      <c r="J83" s="473">
        <v>22</v>
      </c>
      <c r="K83" s="473">
        <v>93</v>
      </c>
      <c r="L83" s="489">
        <v>1.6672642524202225E-2</v>
      </c>
      <c r="M83" s="115">
        <v>1.2704388555948257E-2</v>
      </c>
      <c r="N83" s="491">
        <v>468.33</v>
      </c>
      <c r="O83" s="490">
        <v>11.910405056263746</v>
      </c>
      <c r="P83" s="115">
        <v>1.5200652093273854</v>
      </c>
      <c r="Q83" s="82">
        <v>0</v>
      </c>
      <c r="S83" s="17">
        <v>1567</v>
      </c>
      <c r="T83" s="17">
        <v>255</v>
      </c>
      <c r="U83" s="475">
        <v>0.16273133375877472</v>
      </c>
      <c r="V83" s="488">
        <v>9.7936882735259231E-2</v>
      </c>
      <c r="W83" s="502"/>
      <c r="X83" s="130">
        <v>6606404.9148108866</v>
      </c>
      <c r="Y83" s="87">
        <v>423552.59436183836</v>
      </c>
      <c r="Z83" s="87">
        <v>0</v>
      </c>
      <c r="AA83" s="87">
        <v>0</v>
      </c>
      <c r="AB83" s="87">
        <v>137689.43190476194</v>
      </c>
      <c r="AC83" s="87">
        <v>331356.33966650831</v>
      </c>
      <c r="AD83" s="87">
        <v>0</v>
      </c>
      <c r="AE83" s="473">
        <v>0</v>
      </c>
      <c r="AF83" s="87">
        <v>216981.69243027904</v>
      </c>
      <c r="AG83" s="87">
        <v>1109580.0583633876</v>
      </c>
      <c r="AH83" s="71">
        <v>7715984.973174274</v>
      </c>
    </row>
    <row r="84" spans="1:34" x14ac:dyDescent="0.25">
      <c r="A84" s="78">
        <v>218</v>
      </c>
      <c r="B84" s="83" t="s">
        <v>88</v>
      </c>
      <c r="C84" s="8">
        <v>1349</v>
      </c>
      <c r="D84" s="295">
        <v>1.6099698828768514</v>
      </c>
      <c r="E84" s="10">
        <v>63</v>
      </c>
      <c r="F84" s="10">
        <v>641</v>
      </c>
      <c r="G84" s="486">
        <v>9.8283931357254287E-2</v>
      </c>
      <c r="H84" s="115">
        <v>0.74022046430664679</v>
      </c>
      <c r="I84" s="82">
        <v>0</v>
      </c>
      <c r="J84" s="473">
        <v>23</v>
      </c>
      <c r="K84" s="473">
        <v>16</v>
      </c>
      <c r="L84" s="489">
        <v>1.1860637509266123E-2</v>
      </c>
      <c r="M84" s="115">
        <v>7.8923835410121546E-3</v>
      </c>
      <c r="N84" s="491">
        <v>185.76</v>
      </c>
      <c r="O84" s="490">
        <v>7.2620585701981053</v>
      </c>
      <c r="P84" s="115">
        <v>2.493038603312947</v>
      </c>
      <c r="Q84" s="82">
        <v>0</v>
      </c>
      <c r="S84" s="17">
        <v>349</v>
      </c>
      <c r="T84" s="17">
        <v>63</v>
      </c>
      <c r="U84" s="475">
        <v>0.18051575931232092</v>
      </c>
      <c r="V84" s="488">
        <v>0.11572130828880543</v>
      </c>
      <c r="W84" s="502"/>
      <c r="X84" s="130">
        <v>2507465.2554561673</v>
      </c>
      <c r="Y84" s="87">
        <v>89590.570497692082</v>
      </c>
      <c r="Z84" s="87">
        <v>0</v>
      </c>
      <c r="AA84" s="87">
        <v>0</v>
      </c>
      <c r="AB84" s="87">
        <v>20686.568809523811</v>
      </c>
      <c r="AC84" s="87">
        <v>131430.302684967</v>
      </c>
      <c r="AD84" s="87">
        <v>0</v>
      </c>
      <c r="AE84" s="473">
        <v>0</v>
      </c>
      <c r="AF84" s="87">
        <v>62004.554346522113</v>
      </c>
      <c r="AG84" s="87">
        <v>303711.99633870501</v>
      </c>
      <c r="AH84" s="71">
        <v>2811177.2517948723</v>
      </c>
    </row>
    <row r="85" spans="1:34" x14ac:dyDescent="0.25">
      <c r="A85" s="78">
        <v>224</v>
      </c>
      <c r="B85" s="83" t="s">
        <v>89</v>
      </c>
      <c r="C85" s="8">
        <v>8911</v>
      </c>
      <c r="D85" s="295">
        <v>1.0037485159521526</v>
      </c>
      <c r="E85" s="10">
        <v>494</v>
      </c>
      <c r="F85" s="10">
        <v>4218</v>
      </c>
      <c r="G85" s="486">
        <v>0.11711711711711711</v>
      </c>
      <c r="H85" s="115">
        <v>0.88206165151827376</v>
      </c>
      <c r="I85" s="82">
        <v>0</v>
      </c>
      <c r="J85" s="473">
        <v>80</v>
      </c>
      <c r="K85" s="473">
        <v>459</v>
      </c>
      <c r="L85" s="489">
        <v>5.1509370441027942E-2</v>
      </c>
      <c r="M85" s="115">
        <v>4.7541116472773974E-2</v>
      </c>
      <c r="N85" s="491">
        <v>242.36</v>
      </c>
      <c r="O85" s="490">
        <v>36.767618418881</v>
      </c>
      <c r="P85" s="115">
        <v>0.49240590317175359</v>
      </c>
      <c r="Q85" s="82">
        <v>0</v>
      </c>
      <c r="S85" s="17">
        <v>2825</v>
      </c>
      <c r="T85" s="17">
        <v>605</v>
      </c>
      <c r="U85" s="475">
        <v>0.21415929203539824</v>
      </c>
      <c r="V85" s="488">
        <v>0.14936484101188274</v>
      </c>
      <c r="W85" s="502"/>
      <c r="X85" s="130">
        <v>10326581.625203269</v>
      </c>
      <c r="Y85" s="87">
        <v>705203.80951567017</v>
      </c>
      <c r="Z85" s="87">
        <v>0</v>
      </c>
      <c r="AA85" s="87">
        <v>0</v>
      </c>
      <c r="AB85" s="87">
        <v>823121.88833333331</v>
      </c>
      <c r="AC85" s="87">
        <v>171476.35744362941</v>
      </c>
      <c r="AD85" s="87">
        <v>0</v>
      </c>
      <c r="AE85" s="473">
        <v>0</v>
      </c>
      <c r="AF85" s="87">
        <v>528655.95712665305</v>
      </c>
      <c r="AG85" s="87">
        <v>2228458.0124192862</v>
      </c>
      <c r="AH85" s="71">
        <v>12555039.637622554</v>
      </c>
    </row>
    <row r="86" spans="1:34" x14ac:dyDescent="0.25">
      <c r="A86" s="78">
        <v>226</v>
      </c>
      <c r="B86" s="83" t="s">
        <v>90</v>
      </c>
      <c r="C86" s="8">
        <v>4232</v>
      </c>
      <c r="D86" s="295">
        <v>1.2937421315706139</v>
      </c>
      <c r="E86" s="10">
        <v>329</v>
      </c>
      <c r="F86" s="10">
        <v>1787</v>
      </c>
      <c r="G86" s="486">
        <v>0.18410744264129827</v>
      </c>
      <c r="H86" s="115">
        <v>1.3865959042570635</v>
      </c>
      <c r="I86" s="82">
        <v>0</v>
      </c>
      <c r="J86" s="473">
        <v>1</v>
      </c>
      <c r="K86" s="473">
        <v>44</v>
      </c>
      <c r="L86" s="489">
        <v>1.0396975425330813E-2</v>
      </c>
      <c r="M86" s="115">
        <v>6.4287214570768452E-3</v>
      </c>
      <c r="N86" s="491">
        <v>887.07</v>
      </c>
      <c r="O86" s="490">
        <v>4.7707621720946483</v>
      </c>
      <c r="P86" s="115">
        <v>3.7949056569874053</v>
      </c>
      <c r="Q86" s="82">
        <v>0</v>
      </c>
      <c r="S86" s="17">
        <v>1124</v>
      </c>
      <c r="T86" s="17">
        <v>157</v>
      </c>
      <c r="U86" s="475">
        <v>0.1396797153024911</v>
      </c>
      <c r="V86" s="488">
        <v>7.4885264278975613E-2</v>
      </c>
      <c r="W86" s="502"/>
      <c r="X86" s="130">
        <v>6321186.4845825182</v>
      </c>
      <c r="Y86" s="87">
        <v>526483.5873307219</v>
      </c>
      <c r="Z86" s="87">
        <v>0</v>
      </c>
      <c r="AA86" s="87">
        <v>0</v>
      </c>
      <c r="AB86" s="87">
        <v>52861.392380952384</v>
      </c>
      <c r="AC86" s="87">
        <v>627626.39213368692</v>
      </c>
      <c r="AD86" s="87">
        <v>0</v>
      </c>
      <c r="AE86" s="473">
        <v>0</v>
      </c>
      <c r="AF86" s="87">
        <v>125875.24579946548</v>
      </c>
      <c r="AG86" s="87">
        <v>1332846.6176448269</v>
      </c>
      <c r="AH86" s="71">
        <v>7654033.1022273451</v>
      </c>
    </row>
    <row r="87" spans="1:34" x14ac:dyDescent="0.25">
      <c r="A87" s="78">
        <v>230</v>
      </c>
      <c r="B87" s="83" t="s">
        <v>91</v>
      </c>
      <c r="C87" s="8">
        <v>2449</v>
      </c>
      <c r="D87" s="295">
        <v>1.1643080393778111</v>
      </c>
      <c r="E87" s="10">
        <v>134</v>
      </c>
      <c r="F87" s="10">
        <v>1065</v>
      </c>
      <c r="G87" s="486">
        <v>0.12582159624413145</v>
      </c>
      <c r="H87" s="115">
        <v>0.94761899636567737</v>
      </c>
      <c r="I87" s="82">
        <v>0</v>
      </c>
      <c r="J87" s="473">
        <v>2</v>
      </c>
      <c r="K87" s="473">
        <v>58</v>
      </c>
      <c r="L87" s="489">
        <v>2.3683135973866884E-2</v>
      </c>
      <c r="M87" s="115">
        <v>1.9714882005612916E-2</v>
      </c>
      <c r="N87" s="491">
        <v>502.14</v>
      </c>
      <c r="O87" s="490">
        <v>4.8771259011431081</v>
      </c>
      <c r="P87" s="115">
        <v>3.7121437342390773</v>
      </c>
      <c r="Q87" s="82">
        <v>0</v>
      </c>
      <c r="S87" s="17">
        <v>671</v>
      </c>
      <c r="T87" s="17">
        <v>150</v>
      </c>
      <c r="U87" s="475">
        <v>0.22354694485842028</v>
      </c>
      <c r="V87" s="488">
        <v>0.15875249383490481</v>
      </c>
      <c r="W87" s="502"/>
      <c r="X87" s="130">
        <v>3292015.7451613145</v>
      </c>
      <c r="Y87" s="87">
        <v>208214.90169077108</v>
      </c>
      <c r="Z87" s="87">
        <v>0</v>
      </c>
      <c r="AA87" s="87">
        <v>0</v>
      </c>
      <c r="AB87" s="87">
        <v>93810.46690476191</v>
      </c>
      <c r="AC87" s="87">
        <v>355277.84340132063</v>
      </c>
      <c r="AD87" s="87">
        <v>0</v>
      </c>
      <c r="AE87" s="473">
        <v>0</v>
      </c>
      <c r="AF87" s="87">
        <v>154421.457511374</v>
      </c>
      <c r="AG87" s="87">
        <v>811724.66950822761</v>
      </c>
      <c r="AH87" s="71">
        <v>4103740.4146695416</v>
      </c>
    </row>
    <row r="88" spans="1:34" x14ac:dyDescent="0.25">
      <c r="A88" s="78">
        <v>231</v>
      </c>
      <c r="B88" s="83" t="s">
        <v>92</v>
      </c>
      <c r="C88" s="8">
        <v>1296</v>
      </c>
      <c r="D88" s="295">
        <v>1.1657051528502202</v>
      </c>
      <c r="E88" s="10">
        <v>70</v>
      </c>
      <c r="F88" s="10">
        <v>579</v>
      </c>
      <c r="G88" s="486">
        <v>0.12089810017271158</v>
      </c>
      <c r="H88" s="115">
        <v>0.91053793440905906</v>
      </c>
      <c r="I88" s="82">
        <v>1</v>
      </c>
      <c r="J88" s="473">
        <v>378</v>
      </c>
      <c r="K88" s="473">
        <v>87</v>
      </c>
      <c r="L88" s="489">
        <v>6.7129629629629636E-2</v>
      </c>
      <c r="M88" s="115">
        <v>6.3161375661375668E-2</v>
      </c>
      <c r="N88" s="491">
        <v>10.63</v>
      </c>
      <c r="O88" s="490">
        <v>121.91909689557855</v>
      </c>
      <c r="P88" s="115">
        <v>0.14849677217121901</v>
      </c>
      <c r="Q88" s="82">
        <v>0</v>
      </c>
      <c r="S88" s="17">
        <v>312</v>
      </c>
      <c r="T88" s="17">
        <v>59</v>
      </c>
      <c r="U88" s="475">
        <v>0.1891025641025641</v>
      </c>
      <c r="V88" s="488">
        <v>0.12430811307904861</v>
      </c>
      <c r="W88" s="502"/>
      <c r="X88" s="130">
        <v>1744210.6748757337</v>
      </c>
      <c r="Y88" s="87">
        <v>105874.72866383429</v>
      </c>
      <c r="Z88" s="87">
        <v>25094.966400000001</v>
      </c>
      <c r="AA88" s="87">
        <v>97242.9948</v>
      </c>
      <c r="AB88" s="87">
        <v>159046.79142857145</v>
      </c>
      <c r="AC88" s="87">
        <v>7521.0169979608054</v>
      </c>
      <c r="AD88" s="87">
        <v>0</v>
      </c>
      <c r="AE88" s="473">
        <v>0</v>
      </c>
      <c r="AF88" s="87">
        <v>63988.625506292046</v>
      </c>
      <c r="AG88" s="87">
        <v>458769.12379665859</v>
      </c>
      <c r="AH88" s="71">
        <v>2202979.7986723925</v>
      </c>
    </row>
    <row r="89" spans="1:34" x14ac:dyDescent="0.25">
      <c r="A89" s="78">
        <v>232</v>
      </c>
      <c r="B89" s="83" t="s">
        <v>93</v>
      </c>
      <c r="C89" s="8">
        <v>13772</v>
      </c>
      <c r="D89" s="295">
        <v>1.3838188430012812</v>
      </c>
      <c r="E89" s="10">
        <v>700</v>
      </c>
      <c r="F89" s="10">
        <v>6309</v>
      </c>
      <c r="G89" s="486">
        <v>0.11095260738627358</v>
      </c>
      <c r="H89" s="115">
        <v>0.83563395787421957</v>
      </c>
      <c r="I89" s="82">
        <v>0</v>
      </c>
      <c r="J89" s="473">
        <v>37</v>
      </c>
      <c r="K89" s="473">
        <v>306</v>
      </c>
      <c r="L89" s="489">
        <v>2.221899506244554E-2</v>
      </c>
      <c r="M89" s="115">
        <v>1.8250741094191572E-2</v>
      </c>
      <c r="N89" s="491">
        <v>1298.97</v>
      </c>
      <c r="O89" s="490">
        <v>10.602246395220829</v>
      </c>
      <c r="P89" s="115">
        <v>1.7076185253706708</v>
      </c>
      <c r="Q89" s="82">
        <v>0</v>
      </c>
      <c r="S89" s="17">
        <v>4010</v>
      </c>
      <c r="T89" s="17">
        <v>606</v>
      </c>
      <c r="U89" s="475">
        <v>0.15112219451371572</v>
      </c>
      <c r="V89" s="488">
        <v>8.632774349020024E-2</v>
      </c>
      <c r="W89" s="502"/>
      <c r="X89" s="130">
        <v>22002978.599255029</v>
      </c>
      <c r="Y89" s="87">
        <v>1032529.2398629414</v>
      </c>
      <c r="Z89" s="87">
        <v>0</v>
      </c>
      <c r="AA89" s="87">
        <v>0</v>
      </c>
      <c r="AB89" s="87">
        <v>488366.48095238092</v>
      </c>
      <c r="AC89" s="87">
        <v>919056.95671130251</v>
      </c>
      <c r="AD89" s="87">
        <v>0</v>
      </c>
      <c r="AE89" s="473">
        <v>0</v>
      </c>
      <c r="AF89" s="87">
        <v>472221.44836860988</v>
      </c>
      <c r="AG89" s="87">
        <v>2912174.1258952348</v>
      </c>
      <c r="AH89" s="71">
        <v>24915152.725150265</v>
      </c>
    </row>
    <row r="90" spans="1:34" x14ac:dyDescent="0.25">
      <c r="A90" s="78">
        <v>233</v>
      </c>
      <c r="B90" s="83" t="s">
        <v>94</v>
      </c>
      <c r="C90" s="8">
        <v>16599</v>
      </c>
      <c r="D90" s="295">
        <v>1.3410699273359041</v>
      </c>
      <c r="E90" s="10">
        <v>624</v>
      </c>
      <c r="F90" s="10">
        <v>7349</v>
      </c>
      <c r="G90" s="486">
        <v>8.4909511498163018E-2</v>
      </c>
      <c r="H90" s="115">
        <v>0.63949169673280215</v>
      </c>
      <c r="I90" s="82">
        <v>0</v>
      </c>
      <c r="J90" s="473">
        <v>96</v>
      </c>
      <c r="K90" s="473">
        <v>458</v>
      </c>
      <c r="L90" s="489">
        <v>2.7592023615880475E-2</v>
      </c>
      <c r="M90" s="115">
        <v>2.3623769647626507E-2</v>
      </c>
      <c r="N90" s="491">
        <v>1313.44</v>
      </c>
      <c r="O90" s="490">
        <v>12.637806066512365</v>
      </c>
      <c r="P90" s="115">
        <v>1.4325739973963534</v>
      </c>
      <c r="Q90" s="82">
        <v>0</v>
      </c>
      <c r="S90" s="17">
        <v>4648</v>
      </c>
      <c r="T90" s="17">
        <v>655</v>
      </c>
      <c r="U90" s="475">
        <v>0.14092082616179002</v>
      </c>
      <c r="V90" s="488">
        <v>7.6126375138274541E-2</v>
      </c>
      <c r="W90" s="502"/>
      <c r="X90" s="130">
        <v>25700322.383775011</v>
      </c>
      <c r="Y90" s="87">
        <v>952370.8623173614</v>
      </c>
      <c r="Z90" s="87">
        <v>0</v>
      </c>
      <c r="AA90" s="87">
        <v>0</v>
      </c>
      <c r="AB90" s="87">
        <v>761902.59785714292</v>
      </c>
      <c r="AC90" s="87">
        <v>929294.87919112318</v>
      </c>
      <c r="AD90" s="87">
        <v>0</v>
      </c>
      <c r="AE90" s="473">
        <v>0</v>
      </c>
      <c r="AF90" s="87">
        <v>501897.90338850184</v>
      </c>
      <c r="AG90" s="87">
        <v>3145466.2427541297</v>
      </c>
      <c r="AH90" s="71">
        <v>28845788.626529139</v>
      </c>
    </row>
    <row r="91" spans="1:34" x14ac:dyDescent="0.25">
      <c r="A91" s="78">
        <v>235</v>
      </c>
      <c r="B91" s="83" t="s">
        <v>95</v>
      </c>
      <c r="C91" s="8">
        <v>9397</v>
      </c>
      <c r="D91" s="295">
        <v>0.66746302542730718</v>
      </c>
      <c r="E91" s="10">
        <v>327</v>
      </c>
      <c r="F91" s="10">
        <v>4289</v>
      </c>
      <c r="G91" s="486">
        <v>7.6241548146421076E-2</v>
      </c>
      <c r="H91" s="115">
        <v>0.57420936860230609</v>
      </c>
      <c r="I91" s="82">
        <v>1</v>
      </c>
      <c r="J91" s="473">
        <v>3201</v>
      </c>
      <c r="K91" s="473">
        <v>600</v>
      </c>
      <c r="L91" s="489">
        <v>6.3850164946259447E-2</v>
      </c>
      <c r="M91" s="115">
        <v>5.9881910978005479E-2</v>
      </c>
      <c r="N91" s="491">
        <v>5.89</v>
      </c>
      <c r="O91" s="490">
        <v>1595.4159592529713</v>
      </c>
      <c r="P91" s="115">
        <v>1.1347882193368991E-2</v>
      </c>
      <c r="Q91" s="82">
        <v>0</v>
      </c>
      <c r="S91" s="17">
        <v>2950</v>
      </c>
      <c r="T91" s="17">
        <v>276</v>
      </c>
      <c r="U91" s="475">
        <v>9.3559322033898301E-2</v>
      </c>
      <c r="V91" s="488">
        <v>2.8764871010382817E-2</v>
      </c>
      <c r="W91" s="502"/>
      <c r="X91" s="130">
        <v>7241385.3971576961</v>
      </c>
      <c r="Y91" s="87">
        <v>484115.25258573669</v>
      </c>
      <c r="Z91" s="87">
        <v>181957.86980000001</v>
      </c>
      <c r="AA91" s="87">
        <v>823478.37659999996</v>
      </c>
      <c r="AB91" s="87">
        <v>1093334.8926190475</v>
      </c>
      <c r="AC91" s="87">
        <v>4167.3367937901348</v>
      </c>
      <c r="AD91" s="87">
        <v>0</v>
      </c>
      <c r="AE91" s="473">
        <v>0</v>
      </c>
      <c r="AF91" s="87">
        <v>107361.84433882131</v>
      </c>
      <c r="AG91" s="87">
        <v>2694415.5727373953</v>
      </c>
      <c r="AH91" s="71">
        <v>9935800.9698950909</v>
      </c>
    </row>
    <row r="92" spans="1:34" x14ac:dyDescent="0.25">
      <c r="A92" s="78">
        <v>236</v>
      </c>
      <c r="B92" s="83" t="s">
        <v>96</v>
      </c>
      <c r="C92" s="8">
        <v>4298</v>
      </c>
      <c r="D92" s="295">
        <v>1.0094183067019575</v>
      </c>
      <c r="E92" s="10">
        <v>163</v>
      </c>
      <c r="F92" s="10">
        <v>2060</v>
      </c>
      <c r="G92" s="486">
        <v>7.9126213592233013E-2</v>
      </c>
      <c r="H92" s="115">
        <v>0.59593508069156564</v>
      </c>
      <c r="I92" s="82">
        <v>0</v>
      </c>
      <c r="J92" s="473">
        <v>91</v>
      </c>
      <c r="K92" s="473">
        <v>92</v>
      </c>
      <c r="L92" s="489">
        <v>2.1405304792926943E-2</v>
      </c>
      <c r="M92" s="115">
        <v>1.7437050824672975E-2</v>
      </c>
      <c r="N92" s="491">
        <v>353.97</v>
      </c>
      <c r="O92" s="490">
        <v>12.142271943950051</v>
      </c>
      <c r="P92" s="115">
        <v>1.491038286623469</v>
      </c>
      <c r="Q92" s="82">
        <v>0</v>
      </c>
      <c r="S92" s="17">
        <v>1297</v>
      </c>
      <c r="T92" s="17">
        <v>170</v>
      </c>
      <c r="U92" s="475">
        <v>0.13107170393215112</v>
      </c>
      <c r="V92" s="488">
        <v>6.6277252908635634E-2</v>
      </c>
      <c r="W92" s="502"/>
      <c r="X92" s="130">
        <v>5008905.1784021538</v>
      </c>
      <c r="Y92" s="87">
        <v>229802.43579960396</v>
      </c>
      <c r="Z92" s="87">
        <v>0</v>
      </c>
      <c r="AA92" s="87">
        <v>0</v>
      </c>
      <c r="AB92" s="87">
        <v>145615.55666666667</v>
      </c>
      <c r="AC92" s="87">
        <v>250443.49828487172</v>
      </c>
      <c r="AD92" s="87">
        <v>0</v>
      </c>
      <c r="AE92" s="473">
        <v>0</v>
      </c>
      <c r="AF92" s="87">
        <v>113143.39763179269</v>
      </c>
      <c r="AG92" s="87">
        <v>739004.88838293508</v>
      </c>
      <c r="AH92" s="71">
        <v>5747910.0667850887</v>
      </c>
    </row>
    <row r="93" spans="1:34" x14ac:dyDescent="0.25">
      <c r="A93" s="78">
        <v>239</v>
      </c>
      <c r="B93" s="83" t="s">
        <v>97</v>
      </c>
      <c r="C93" s="8">
        <v>2346</v>
      </c>
      <c r="D93" s="295">
        <v>1.6117667521130086</v>
      </c>
      <c r="E93" s="10">
        <v>112</v>
      </c>
      <c r="F93" s="10">
        <v>1023</v>
      </c>
      <c r="G93" s="486">
        <v>0.10948191593352884</v>
      </c>
      <c r="H93" s="115">
        <v>0.8245575194883209</v>
      </c>
      <c r="I93" s="82">
        <v>0</v>
      </c>
      <c r="J93" s="473">
        <v>1</v>
      </c>
      <c r="K93" s="473">
        <v>37</v>
      </c>
      <c r="L93" s="489">
        <v>1.5771526001705029E-2</v>
      </c>
      <c r="M93" s="115">
        <v>1.1803272033451061E-2</v>
      </c>
      <c r="N93" s="491">
        <v>481.78</v>
      </c>
      <c r="O93" s="490">
        <v>4.8694424841213833</v>
      </c>
      <c r="P93" s="115">
        <v>3.7180010676910582</v>
      </c>
      <c r="Q93" s="82">
        <v>0</v>
      </c>
      <c r="S93" s="17">
        <v>570</v>
      </c>
      <c r="T93" s="17">
        <v>111</v>
      </c>
      <c r="U93" s="475">
        <v>0.19473684210526315</v>
      </c>
      <c r="V93" s="488">
        <v>0.12994239108174765</v>
      </c>
      <c r="W93" s="502"/>
      <c r="X93" s="130">
        <v>4365514.3782717567</v>
      </c>
      <c r="Y93" s="87">
        <v>173555.43932136259</v>
      </c>
      <c r="Z93" s="87">
        <v>0</v>
      </c>
      <c r="AA93" s="87">
        <v>0</v>
      </c>
      <c r="AB93" s="87">
        <v>53802.041428571429</v>
      </c>
      <c r="AC93" s="87">
        <v>340872.58412770991</v>
      </c>
      <c r="AD93" s="87">
        <v>0</v>
      </c>
      <c r="AE93" s="473">
        <v>0</v>
      </c>
      <c r="AF93" s="87">
        <v>121081.32576407943</v>
      </c>
      <c r="AG93" s="87">
        <v>689311.39064172341</v>
      </c>
      <c r="AH93" s="71">
        <v>5054825.7689134805</v>
      </c>
    </row>
    <row r="94" spans="1:34" x14ac:dyDescent="0.25">
      <c r="A94" s="78">
        <v>240</v>
      </c>
      <c r="B94" s="83" t="s">
        <v>98</v>
      </c>
      <c r="C94" s="8">
        <v>21602</v>
      </c>
      <c r="D94" s="295">
        <v>1.3425627354948357</v>
      </c>
      <c r="E94" s="10">
        <v>1716</v>
      </c>
      <c r="F94" s="10">
        <v>9332</v>
      </c>
      <c r="G94" s="486">
        <v>0.183883411915988</v>
      </c>
      <c r="H94" s="115">
        <v>1.3849086281660681</v>
      </c>
      <c r="I94" s="82">
        <v>0</v>
      </c>
      <c r="J94" s="473">
        <v>34</v>
      </c>
      <c r="K94" s="473">
        <v>1012</v>
      </c>
      <c r="L94" s="489">
        <v>4.6847514119063051E-2</v>
      </c>
      <c r="M94" s="115">
        <v>4.2879260150809083E-2</v>
      </c>
      <c r="N94" s="491">
        <v>95.37</v>
      </c>
      <c r="O94" s="490">
        <v>226.50728740694137</v>
      </c>
      <c r="P94" s="115">
        <v>7.9929403430172741E-2</v>
      </c>
      <c r="Q94" s="82">
        <v>0</v>
      </c>
      <c r="S94" s="17">
        <v>6021</v>
      </c>
      <c r="T94" s="17">
        <v>889</v>
      </c>
      <c r="U94" s="475">
        <v>0.14764989204451087</v>
      </c>
      <c r="V94" s="488">
        <v>8.2855441020995388E-2</v>
      </c>
      <c r="W94" s="502"/>
      <c r="X94" s="130">
        <v>33483725.486144438</v>
      </c>
      <c r="Y94" s="87">
        <v>2684134.953775926</v>
      </c>
      <c r="Z94" s="87">
        <v>0</v>
      </c>
      <c r="AA94" s="87">
        <v>0</v>
      </c>
      <c r="AB94" s="87">
        <v>1799739.1966666668</v>
      </c>
      <c r="AC94" s="87">
        <v>67476.89474087696</v>
      </c>
      <c r="AD94" s="87">
        <v>0</v>
      </c>
      <c r="AE94" s="473">
        <v>0</v>
      </c>
      <c r="AF94" s="87">
        <v>710907.83527842804</v>
      </c>
      <c r="AG94" s="87">
        <v>5262258.8804618977</v>
      </c>
      <c r="AH94" s="71">
        <v>38745984.36660634</v>
      </c>
    </row>
    <row r="95" spans="1:34" x14ac:dyDescent="0.25">
      <c r="A95" s="78">
        <v>241</v>
      </c>
      <c r="B95" s="83" t="s">
        <v>99</v>
      </c>
      <c r="C95" s="8">
        <v>8316</v>
      </c>
      <c r="D95" s="295">
        <v>0.96461028289801121</v>
      </c>
      <c r="E95" s="10">
        <v>512</v>
      </c>
      <c r="F95" s="10">
        <v>3846</v>
      </c>
      <c r="G95" s="486">
        <v>0.13312532501300053</v>
      </c>
      <c r="H95" s="115">
        <v>1.0026266606481566</v>
      </c>
      <c r="I95" s="82">
        <v>0</v>
      </c>
      <c r="J95" s="473">
        <v>10</v>
      </c>
      <c r="K95" s="473">
        <v>76</v>
      </c>
      <c r="L95" s="489">
        <v>9.1390091390091393E-3</v>
      </c>
      <c r="M95" s="115">
        <v>5.1707551707551713E-3</v>
      </c>
      <c r="N95" s="491">
        <v>626.33000000000004</v>
      </c>
      <c r="O95" s="490">
        <v>13.27734580812032</v>
      </c>
      <c r="P95" s="115">
        <v>1.3635701454692004</v>
      </c>
      <c r="Q95" s="82">
        <v>0</v>
      </c>
      <c r="S95" s="17">
        <v>2480</v>
      </c>
      <c r="T95" s="17">
        <v>232</v>
      </c>
      <c r="U95" s="475">
        <v>9.3548387096774197E-2</v>
      </c>
      <c r="V95" s="488">
        <v>2.8753936073258712E-2</v>
      </c>
      <c r="W95" s="502"/>
      <c r="X95" s="130">
        <v>9261292.2764468268</v>
      </c>
      <c r="Y95" s="87">
        <v>748071.30176872038</v>
      </c>
      <c r="Z95" s="87">
        <v>0</v>
      </c>
      <c r="AA95" s="87">
        <v>0</v>
      </c>
      <c r="AB95" s="87">
        <v>83548.140000000014</v>
      </c>
      <c r="AC95" s="87">
        <v>443145.6798055307</v>
      </c>
      <c r="AD95" s="87">
        <v>0</v>
      </c>
      <c r="AE95" s="473">
        <v>0</v>
      </c>
      <c r="AF95" s="87">
        <v>94975.172126085308</v>
      </c>
      <c r="AG95" s="87">
        <v>1369740.2937003362</v>
      </c>
      <c r="AH95" s="71">
        <v>10631032.570147162</v>
      </c>
    </row>
    <row r="96" spans="1:34" x14ac:dyDescent="0.25">
      <c r="A96" s="78">
        <v>244</v>
      </c>
      <c r="B96" s="83" t="s">
        <v>100</v>
      </c>
      <c r="C96" s="8">
        <v>17297</v>
      </c>
      <c r="D96" s="295">
        <v>0.84017888944836416</v>
      </c>
      <c r="E96" s="10">
        <v>977</v>
      </c>
      <c r="F96" s="10">
        <v>8071</v>
      </c>
      <c r="G96" s="486">
        <v>0.1210506752570933</v>
      </c>
      <c r="H96" s="115">
        <v>0.91168704594990835</v>
      </c>
      <c r="I96" s="82">
        <v>0</v>
      </c>
      <c r="J96" s="473">
        <v>32</v>
      </c>
      <c r="K96" s="473">
        <v>212</v>
      </c>
      <c r="L96" s="489">
        <v>1.2256460657917558E-2</v>
      </c>
      <c r="M96" s="115">
        <v>8.2882066896635895E-3</v>
      </c>
      <c r="N96" s="491">
        <v>110.1</v>
      </c>
      <c r="O96" s="490">
        <v>157.10263396911898</v>
      </c>
      <c r="P96" s="115">
        <v>0.11524053987905923</v>
      </c>
      <c r="Q96" s="82">
        <v>0</v>
      </c>
      <c r="S96" s="17">
        <v>5911</v>
      </c>
      <c r="T96" s="17">
        <v>383</v>
      </c>
      <c r="U96" s="475">
        <v>6.4794451023515484E-2</v>
      </c>
      <c r="V96" s="488">
        <v>0</v>
      </c>
      <c r="W96" s="502"/>
      <c r="X96" s="130">
        <v>16778292.94976268</v>
      </c>
      <c r="Y96" s="87">
        <v>1414835.128808138</v>
      </c>
      <c r="Z96" s="87">
        <v>0</v>
      </c>
      <c r="AA96" s="87">
        <v>0</v>
      </c>
      <c r="AB96" s="87">
        <v>278547.77166666667</v>
      </c>
      <c r="AC96" s="87">
        <v>77898.774362698459</v>
      </c>
      <c r="AD96" s="87">
        <v>0</v>
      </c>
      <c r="AE96" s="473">
        <v>0</v>
      </c>
      <c r="AF96" s="87">
        <v>0</v>
      </c>
      <c r="AG96" s="87">
        <v>1771281.6748375031</v>
      </c>
      <c r="AH96" s="71">
        <v>18549574.624600183</v>
      </c>
    </row>
    <row r="97" spans="1:34" x14ac:dyDescent="0.25">
      <c r="A97" s="78">
        <v>245</v>
      </c>
      <c r="B97" s="83" t="s">
        <v>101</v>
      </c>
      <c r="C97" s="8">
        <v>35511</v>
      </c>
      <c r="D97" s="295">
        <v>0.88313926442591562</v>
      </c>
      <c r="E97" s="10">
        <v>2066</v>
      </c>
      <c r="F97" s="10">
        <v>18277</v>
      </c>
      <c r="G97" s="486">
        <v>0.11303824478853204</v>
      </c>
      <c r="H97" s="115">
        <v>0.85134183061552626</v>
      </c>
      <c r="I97" s="82">
        <v>0</v>
      </c>
      <c r="J97" s="473">
        <v>434</v>
      </c>
      <c r="K97" s="473">
        <v>3275</v>
      </c>
      <c r="L97" s="489">
        <v>9.2224944383430485E-2</v>
      </c>
      <c r="M97" s="115">
        <v>8.8256690415176517E-2</v>
      </c>
      <c r="N97" s="491">
        <v>30.63</v>
      </c>
      <c r="O97" s="490">
        <v>1159.3535749265427</v>
      </c>
      <c r="P97" s="115">
        <v>1.5616109482536956E-2</v>
      </c>
      <c r="Q97" s="82">
        <v>0</v>
      </c>
      <c r="S97" s="17">
        <v>11841</v>
      </c>
      <c r="T97" s="17">
        <v>2248</v>
      </c>
      <c r="U97" s="475">
        <v>0.18984883033527575</v>
      </c>
      <c r="V97" s="488">
        <v>0.12505437931176028</v>
      </c>
      <c r="W97" s="502"/>
      <c r="X97" s="130">
        <v>36207398.229521193</v>
      </c>
      <c r="Y97" s="87">
        <v>2712415.0172997592</v>
      </c>
      <c r="Z97" s="87">
        <v>0</v>
      </c>
      <c r="AA97" s="87">
        <v>0</v>
      </c>
      <c r="AB97" s="87">
        <v>6089461.2350000003</v>
      </c>
      <c r="AC97" s="87">
        <v>21671.566382647172</v>
      </c>
      <c r="AD97" s="87">
        <v>0</v>
      </c>
      <c r="AE97" s="473">
        <v>0</v>
      </c>
      <c r="AF97" s="87">
        <v>1763843.7604568587</v>
      </c>
      <c r="AG97" s="87">
        <v>10587391.579139264</v>
      </c>
      <c r="AH97" s="71">
        <v>46794789.808660455</v>
      </c>
    </row>
    <row r="98" spans="1:34" x14ac:dyDescent="0.25">
      <c r="A98" s="78">
        <v>249</v>
      </c>
      <c r="B98" s="83" t="s">
        <v>102</v>
      </c>
      <c r="C98" s="8">
        <v>9992</v>
      </c>
      <c r="D98" s="295">
        <v>1.2965782632484109</v>
      </c>
      <c r="E98" s="10">
        <v>627</v>
      </c>
      <c r="F98" s="10">
        <v>4213</v>
      </c>
      <c r="G98" s="486">
        <v>0.14882506527415143</v>
      </c>
      <c r="H98" s="115">
        <v>1.1208684613689732</v>
      </c>
      <c r="I98" s="82">
        <v>0</v>
      </c>
      <c r="J98" s="473">
        <v>13</v>
      </c>
      <c r="K98" s="473">
        <v>190</v>
      </c>
      <c r="L98" s="489">
        <v>1.9015212169735788E-2</v>
      </c>
      <c r="M98" s="115">
        <v>1.504695820148182E-2</v>
      </c>
      <c r="N98" s="491">
        <v>1257.97</v>
      </c>
      <c r="O98" s="490">
        <v>7.9429557143652074</v>
      </c>
      <c r="P98" s="115">
        <v>2.2793268659776738</v>
      </c>
      <c r="Q98" s="82">
        <v>0</v>
      </c>
      <c r="S98" s="17">
        <v>2615</v>
      </c>
      <c r="T98" s="17">
        <v>380</v>
      </c>
      <c r="U98" s="475">
        <v>0.14531548757170173</v>
      </c>
      <c r="V98" s="488">
        <v>8.0521036548186251E-2</v>
      </c>
      <c r="W98" s="502"/>
      <c r="X98" s="130">
        <v>14957409.514663732</v>
      </c>
      <c r="Y98" s="87">
        <v>1004838.6689934105</v>
      </c>
      <c r="Z98" s="87">
        <v>0</v>
      </c>
      <c r="AA98" s="87">
        <v>0</v>
      </c>
      <c r="AB98" s="87">
        <v>292125.50095238094</v>
      </c>
      <c r="AC98" s="87">
        <v>890048.33047269552</v>
      </c>
      <c r="AD98" s="87">
        <v>0</v>
      </c>
      <c r="AE98" s="473">
        <v>0</v>
      </c>
      <c r="AF98" s="87">
        <v>319565.6478616884</v>
      </c>
      <c r="AG98" s="87">
        <v>2506578.1482801754</v>
      </c>
      <c r="AH98" s="71">
        <v>17463987.662943907</v>
      </c>
    </row>
    <row r="99" spans="1:34" x14ac:dyDescent="0.25">
      <c r="A99" s="78">
        <v>250</v>
      </c>
      <c r="B99" s="83" t="s">
        <v>103</v>
      </c>
      <c r="C99" s="8">
        <v>1994</v>
      </c>
      <c r="D99" s="295">
        <v>1.4214210893576475</v>
      </c>
      <c r="E99" s="10">
        <v>128</v>
      </c>
      <c r="F99" s="10">
        <v>896</v>
      </c>
      <c r="G99" s="486">
        <v>0.14285714285714285</v>
      </c>
      <c r="H99" s="115">
        <v>1.0759213551486635</v>
      </c>
      <c r="I99" s="82">
        <v>0</v>
      </c>
      <c r="J99" s="473">
        <v>0</v>
      </c>
      <c r="K99" s="473">
        <v>29</v>
      </c>
      <c r="L99" s="489">
        <v>1.4543630892678034E-2</v>
      </c>
      <c r="M99" s="115">
        <v>1.0575376924424066E-2</v>
      </c>
      <c r="N99" s="491">
        <v>357.1</v>
      </c>
      <c r="O99" s="490">
        <v>5.5838700644077282</v>
      </c>
      <c r="P99" s="115">
        <v>3.2423018706012505</v>
      </c>
      <c r="Q99" s="82">
        <v>0</v>
      </c>
      <c r="S99" s="17">
        <v>544</v>
      </c>
      <c r="T99" s="17">
        <v>105</v>
      </c>
      <c r="U99" s="475">
        <v>0.19301470588235295</v>
      </c>
      <c r="V99" s="488">
        <v>0.12822025485883748</v>
      </c>
      <c r="W99" s="502"/>
      <c r="X99" s="130">
        <v>3272300.1408503931</v>
      </c>
      <c r="Y99" s="87">
        <v>192484.13798397256</v>
      </c>
      <c r="Z99" s="87">
        <v>0</v>
      </c>
      <c r="AA99" s="87">
        <v>0</v>
      </c>
      <c r="AB99" s="87">
        <v>40972.205238095245</v>
      </c>
      <c r="AC99" s="87">
        <v>252658.05926357515</v>
      </c>
      <c r="AD99" s="87">
        <v>0</v>
      </c>
      <c r="AE99" s="473">
        <v>0</v>
      </c>
      <c r="AF99" s="87">
        <v>101550.03923659903</v>
      </c>
      <c r="AG99" s="87">
        <v>587664.44172224193</v>
      </c>
      <c r="AH99" s="71">
        <v>3859964.5825726353</v>
      </c>
    </row>
    <row r="100" spans="1:34" x14ac:dyDescent="0.25">
      <c r="A100" s="78">
        <v>256</v>
      </c>
      <c r="B100" s="83" t="s">
        <v>104</v>
      </c>
      <c r="C100" s="8">
        <v>1699</v>
      </c>
      <c r="D100" s="295">
        <v>1.2457112305212132</v>
      </c>
      <c r="E100" s="10">
        <v>128</v>
      </c>
      <c r="F100" s="10">
        <v>704</v>
      </c>
      <c r="G100" s="486">
        <v>0.18181818181818182</v>
      </c>
      <c r="H100" s="115">
        <v>1.3693544520073901</v>
      </c>
      <c r="I100" s="82">
        <v>0</v>
      </c>
      <c r="J100" s="473">
        <v>1</v>
      </c>
      <c r="K100" s="473">
        <v>13</v>
      </c>
      <c r="L100" s="489">
        <v>7.6515597410241314E-3</v>
      </c>
      <c r="M100" s="115">
        <v>3.6833057727701634E-3</v>
      </c>
      <c r="N100" s="491">
        <v>460.19</v>
      </c>
      <c r="O100" s="490">
        <v>3.6919533236271973</v>
      </c>
      <c r="P100" s="115">
        <v>4.9037977374092208</v>
      </c>
      <c r="Q100" s="82">
        <v>0</v>
      </c>
      <c r="S100" s="17">
        <v>405</v>
      </c>
      <c r="T100" s="17">
        <v>65</v>
      </c>
      <c r="U100" s="475">
        <v>0.16049382716049382</v>
      </c>
      <c r="V100" s="488">
        <v>9.5699376136978334E-2</v>
      </c>
      <c r="W100" s="502"/>
      <c r="X100" s="130">
        <v>2443520.4668682418</v>
      </c>
      <c r="Y100" s="87">
        <v>208736.55995654105</v>
      </c>
      <c r="Z100" s="87">
        <v>0</v>
      </c>
      <c r="AA100" s="87">
        <v>0</v>
      </c>
      <c r="AB100" s="87">
        <v>12159.045476190477</v>
      </c>
      <c r="AC100" s="87">
        <v>325597.06606694101</v>
      </c>
      <c r="AD100" s="87">
        <v>0</v>
      </c>
      <c r="AE100" s="473">
        <v>0</v>
      </c>
      <c r="AF100" s="87">
        <v>64580.409018131075</v>
      </c>
      <c r="AG100" s="87">
        <v>611073.08051780367</v>
      </c>
      <c r="AH100" s="71">
        <v>3054593.5473860446</v>
      </c>
    </row>
    <row r="101" spans="1:34" x14ac:dyDescent="0.25">
      <c r="A101" s="78">
        <v>257</v>
      </c>
      <c r="B101" s="83" t="s">
        <v>105</v>
      </c>
      <c r="C101" s="8">
        <v>39033</v>
      </c>
      <c r="D101" s="295">
        <v>0.68543165763661928</v>
      </c>
      <c r="E101" s="10">
        <v>2020</v>
      </c>
      <c r="F101" s="10">
        <v>19412</v>
      </c>
      <c r="G101" s="486">
        <v>0.10405934473521533</v>
      </c>
      <c r="H101" s="115">
        <v>0.78371769842376382</v>
      </c>
      <c r="I101" s="82">
        <v>1</v>
      </c>
      <c r="J101" s="473">
        <v>6580</v>
      </c>
      <c r="K101" s="473">
        <v>2764</v>
      </c>
      <c r="L101" s="489">
        <v>7.0811877129608278E-2</v>
      </c>
      <c r="M101" s="115">
        <v>6.684362316135431E-2</v>
      </c>
      <c r="N101" s="491">
        <v>366.21</v>
      </c>
      <c r="O101" s="490">
        <v>106.58638486114525</v>
      </c>
      <c r="P101" s="115">
        <v>0.16985839587869639</v>
      </c>
      <c r="Q101" s="82">
        <v>3</v>
      </c>
      <c r="R101" s="82">
        <v>731</v>
      </c>
      <c r="S101" s="17">
        <v>14185</v>
      </c>
      <c r="T101" s="17">
        <v>2077</v>
      </c>
      <c r="U101" s="475">
        <v>0.14642227705322525</v>
      </c>
      <c r="V101" s="488">
        <v>8.1627826029709763E-2</v>
      </c>
      <c r="W101" s="502"/>
      <c r="X101" s="130">
        <v>30888819.652542844</v>
      </c>
      <c r="Y101" s="87">
        <v>2744611.3242134089</v>
      </c>
      <c r="Z101" s="87">
        <v>755811.59220000007</v>
      </c>
      <c r="AA101" s="87">
        <v>1692748.4279999998</v>
      </c>
      <c r="AB101" s="87">
        <v>5069442.9964285707</v>
      </c>
      <c r="AC101" s="87">
        <v>259103.63450829976</v>
      </c>
      <c r="AD101" s="87">
        <v>0</v>
      </c>
      <c r="AE101" s="473">
        <v>203590.81</v>
      </c>
      <c r="AF101" s="87">
        <v>1265518.4105641607</v>
      </c>
      <c r="AG101" s="87">
        <v>11990827.19591444</v>
      </c>
      <c r="AH101" s="71">
        <v>42879646.848457292</v>
      </c>
    </row>
    <row r="102" spans="1:34" x14ac:dyDescent="0.25">
      <c r="A102" s="78">
        <v>260</v>
      </c>
      <c r="B102" s="83" t="s">
        <v>106</v>
      </c>
      <c r="C102" s="8">
        <v>10719</v>
      </c>
      <c r="D102" s="295">
        <v>1.6583529638919061</v>
      </c>
      <c r="E102" s="10">
        <v>804</v>
      </c>
      <c r="F102" s="10">
        <v>4582</v>
      </c>
      <c r="G102" s="486">
        <v>0.17546922741161064</v>
      </c>
      <c r="H102" s="115">
        <v>1.3215376226051241</v>
      </c>
      <c r="I102" s="82">
        <v>0</v>
      </c>
      <c r="J102" s="473">
        <v>1</v>
      </c>
      <c r="K102" s="473">
        <v>505</v>
      </c>
      <c r="L102" s="489">
        <v>4.7112603787666761E-2</v>
      </c>
      <c r="M102" s="115">
        <v>4.3144349819412793E-2</v>
      </c>
      <c r="N102" s="491">
        <v>1253.5899999999999</v>
      </c>
      <c r="O102" s="490">
        <v>8.5506425545832379</v>
      </c>
      <c r="P102" s="115">
        <v>2.1173370585254139</v>
      </c>
      <c r="Q102" s="82">
        <v>3</v>
      </c>
      <c r="R102" s="82">
        <v>416</v>
      </c>
      <c r="S102" s="17">
        <v>2695</v>
      </c>
      <c r="T102" s="17">
        <v>429</v>
      </c>
      <c r="U102" s="475">
        <v>0.15918367346938775</v>
      </c>
      <c r="V102" s="488">
        <v>9.4389222445872265E-2</v>
      </c>
      <c r="W102" s="502"/>
      <c r="X102" s="130">
        <v>20522792.99390335</v>
      </c>
      <c r="Y102" s="87">
        <v>1270934.202605912</v>
      </c>
      <c r="Z102" s="87">
        <v>0</v>
      </c>
      <c r="AA102" s="87">
        <v>0</v>
      </c>
      <c r="AB102" s="87">
        <v>898558.85785714292</v>
      </c>
      <c r="AC102" s="87">
        <v>886949.36015744915</v>
      </c>
      <c r="AD102" s="87">
        <v>0</v>
      </c>
      <c r="AE102" s="473">
        <v>115860.16</v>
      </c>
      <c r="AF102" s="87">
        <v>401860.18996705546</v>
      </c>
      <c r="AG102" s="87">
        <v>3574162.7705875598</v>
      </c>
      <c r="AH102" s="71">
        <v>24096955.764490906</v>
      </c>
    </row>
    <row r="103" spans="1:34" x14ac:dyDescent="0.25">
      <c r="A103" s="78">
        <v>261</v>
      </c>
      <c r="B103" s="83" t="s">
        <v>107</v>
      </c>
      <c r="C103" s="8">
        <v>6383</v>
      </c>
      <c r="D103" s="295">
        <v>1.0084964836478698</v>
      </c>
      <c r="E103" s="10">
        <v>449</v>
      </c>
      <c r="F103" s="10">
        <v>3286</v>
      </c>
      <c r="G103" s="486">
        <v>0.13664029214850881</v>
      </c>
      <c r="H103" s="115">
        <v>1.0290994580743302</v>
      </c>
      <c r="I103" s="82">
        <v>0</v>
      </c>
      <c r="J103" s="473">
        <v>22</v>
      </c>
      <c r="K103" s="473">
        <v>177</v>
      </c>
      <c r="L103" s="489">
        <v>2.7729907566974778E-2</v>
      </c>
      <c r="M103" s="115">
        <v>2.376165359872081E-2</v>
      </c>
      <c r="N103" s="491">
        <v>8094.26</v>
      </c>
      <c r="O103" s="490">
        <v>0.78858351473760413</v>
      </c>
      <c r="P103" s="115">
        <v>22.958370314205318</v>
      </c>
      <c r="Q103" s="82">
        <v>0</v>
      </c>
      <c r="S103" s="17">
        <v>2092</v>
      </c>
      <c r="T103" s="17">
        <v>273</v>
      </c>
      <c r="U103" s="475">
        <v>0.13049713193116635</v>
      </c>
      <c r="V103" s="488">
        <v>6.5702680907650871E-2</v>
      </c>
      <c r="W103" s="502"/>
      <c r="X103" s="130">
        <v>7431978.6791327195</v>
      </c>
      <c r="Y103" s="87">
        <v>589347.51796451164</v>
      </c>
      <c r="Z103" s="87">
        <v>0</v>
      </c>
      <c r="AA103" s="87">
        <v>0</v>
      </c>
      <c r="AB103" s="87">
        <v>294693.0102380953</v>
      </c>
      <c r="AC103" s="87">
        <v>4988952.8</v>
      </c>
      <c r="AD103" s="87">
        <v>0</v>
      </c>
      <c r="AE103" s="473">
        <v>0</v>
      </c>
      <c r="AF103" s="87">
        <v>166573.62649703797</v>
      </c>
      <c r="AG103" s="87">
        <v>6039566.9546996448</v>
      </c>
      <c r="AH103" s="71">
        <v>13471545.633832363</v>
      </c>
    </row>
    <row r="104" spans="1:34" x14ac:dyDescent="0.25">
      <c r="A104" s="78">
        <v>263</v>
      </c>
      <c r="B104" s="83" t="s">
        <v>108</v>
      </c>
      <c r="C104" s="8">
        <v>8444</v>
      </c>
      <c r="D104" s="295">
        <v>1.6236626635217772</v>
      </c>
      <c r="E104" s="10">
        <v>548</v>
      </c>
      <c r="F104" s="10">
        <v>3635</v>
      </c>
      <c r="G104" s="486">
        <v>0.15075653370013756</v>
      </c>
      <c r="H104" s="115">
        <v>1.1354152182531703</v>
      </c>
      <c r="I104" s="82">
        <v>0</v>
      </c>
      <c r="J104" s="473">
        <v>2</v>
      </c>
      <c r="K104" s="473">
        <v>89</v>
      </c>
      <c r="L104" s="489">
        <v>1.0540028422548555E-2</v>
      </c>
      <c r="M104" s="115">
        <v>6.571774454294587E-3</v>
      </c>
      <c r="N104" s="491">
        <v>1328.13</v>
      </c>
      <c r="O104" s="490">
        <v>6.3578113588278251</v>
      </c>
      <c r="P104" s="115">
        <v>2.8476139560015827</v>
      </c>
      <c r="Q104" s="82">
        <v>0</v>
      </c>
      <c r="S104" s="17">
        <v>2239</v>
      </c>
      <c r="T104" s="17">
        <v>310</v>
      </c>
      <c r="U104" s="475">
        <v>0.13845466726217062</v>
      </c>
      <c r="V104" s="488">
        <v>7.3660216238655138E-2</v>
      </c>
      <c r="W104" s="502"/>
      <c r="X104" s="130">
        <v>15828845.900508994</v>
      </c>
      <c r="Y104" s="87">
        <v>860185.66435485892</v>
      </c>
      <c r="Z104" s="87">
        <v>0</v>
      </c>
      <c r="AA104" s="87">
        <v>0</v>
      </c>
      <c r="AB104" s="87">
        <v>107819.96952380953</v>
      </c>
      <c r="AC104" s="87">
        <v>939688.45771417534</v>
      </c>
      <c r="AD104" s="87">
        <v>0</v>
      </c>
      <c r="AE104" s="473">
        <v>0</v>
      </c>
      <c r="AF104" s="87">
        <v>247046.96327444862</v>
      </c>
      <c r="AG104" s="87">
        <v>2154741.0548672923</v>
      </c>
      <c r="AH104" s="71">
        <v>17983586.955376286</v>
      </c>
    </row>
    <row r="105" spans="1:34" x14ac:dyDescent="0.25">
      <c r="A105" s="78">
        <v>265</v>
      </c>
      <c r="B105" s="83" t="s">
        <v>109</v>
      </c>
      <c r="C105" s="8">
        <v>1161</v>
      </c>
      <c r="D105" s="295">
        <v>1.6342765339487639</v>
      </c>
      <c r="E105" s="10">
        <v>80</v>
      </c>
      <c r="F105" s="10">
        <v>452</v>
      </c>
      <c r="G105" s="486">
        <v>0.17699115044247787</v>
      </c>
      <c r="H105" s="115">
        <v>1.3329999090337425</v>
      </c>
      <c r="I105" s="82">
        <v>0</v>
      </c>
      <c r="J105" s="473">
        <v>0</v>
      </c>
      <c r="K105" s="473">
        <v>14</v>
      </c>
      <c r="L105" s="489">
        <v>1.2058570198105082E-2</v>
      </c>
      <c r="M105" s="115">
        <v>8.090316229851114E-3</v>
      </c>
      <c r="N105" s="491">
        <v>483.94</v>
      </c>
      <c r="O105" s="490">
        <v>2.399057734429888</v>
      </c>
      <c r="P105" s="115">
        <v>7.5465430011111749</v>
      </c>
      <c r="Q105" s="82">
        <v>3</v>
      </c>
      <c r="R105" s="82">
        <v>95</v>
      </c>
      <c r="S105" s="17">
        <v>248</v>
      </c>
      <c r="T105" s="17">
        <v>43</v>
      </c>
      <c r="U105" s="475">
        <v>0.17338709677419356</v>
      </c>
      <c r="V105" s="488">
        <v>0.10859264575067808</v>
      </c>
      <c r="W105" s="502"/>
      <c r="X105" s="130">
        <v>2190599.5139049846</v>
      </c>
      <c r="Y105" s="87">
        <v>138851.82888450706</v>
      </c>
      <c r="Z105" s="87">
        <v>0</v>
      </c>
      <c r="AA105" s="87">
        <v>0</v>
      </c>
      <c r="AB105" s="87">
        <v>18250.133571428574</v>
      </c>
      <c r="AC105" s="87">
        <v>342400.84346125607</v>
      </c>
      <c r="AD105" s="87">
        <v>0</v>
      </c>
      <c r="AE105" s="473">
        <v>26458.45</v>
      </c>
      <c r="AF105" s="87">
        <v>50076.150953191434</v>
      </c>
      <c r="AG105" s="87">
        <v>576037.40687038307</v>
      </c>
      <c r="AH105" s="71">
        <v>2766636.9207753679</v>
      </c>
    </row>
    <row r="106" spans="1:34" x14ac:dyDescent="0.25">
      <c r="A106" s="78">
        <v>271</v>
      </c>
      <c r="B106" s="83" t="s">
        <v>110</v>
      </c>
      <c r="C106" s="8">
        <v>7498</v>
      </c>
      <c r="D106" s="295">
        <v>1.145611911437781</v>
      </c>
      <c r="E106" s="10">
        <v>443</v>
      </c>
      <c r="F106" s="10">
        <v>3426</v>
      </c>
      <c r="G106" s="486">
        <v>0.1293053123175715</v>
      </c>
      <c r="H106" s="115">
        <v>0.97385642799649896</v>
      </c>
      <c r="I106" s="82">
        <v>0</v>
      </c>
      <c r="J106" s="473">
        <v>13</v>
      </c>
      <c r="K106" s="473">
        <v>197</v>
      </c>
      <c r="L106" s="489">
        <v>2.6273672979461191E-2</v>
      </c>
      <c r="M106" s="115">
        <v>2.2305419011207223E-2</v>
      </c>
      <c r="N106" s="491">
        <v>480.36</v>
      </c>
      <c r="O106" s="490">
        <v>15.609126488466982</v>
      </c>
      <c r="P106" s="115">
        <v>1.1598722304159896</v>
      </c>
      <c r="Q106" s="82">
        <v>0</v>
      </c>
      <c r="S106" s="17">
        <v>2125</v>
      </c>
      <c r="T106" s="17">
        <v>344</v>
      </c>
      <c r="U106" s="475">
        <v>0.16188235294117648</v>
      </c>
      <c r="V106" s="488">
        <v>9.7087901917660993E-2</v>
      </c>
      <c r="W106" s="502"/>
      <c r="X106" s="130">
        <v>9917179.6142017338</v>
      </c>
      <c r="Y106" s="87">
        <v>655133.24160140438</v>
      </c>
      <c r="Z106" s="87">
        <v>0</v>
      </c>
      <c r="AA106" s="87">
        <v>0</v>
      </c>
      <c r="AB106" s="87">
        <v>324955.69476190477</v>
      </c>
      <c r="AC106" s="87">
        <v>339867.89512139722</v>
      </c>
      <c r="AD106" s="87">
        <v>0</v>
      </c>
      <c r="AE106" s="473">
        <v>0</v>
      </c>
      <c r="AF106" s="87">
        <v>289140.45353254292</v>
      </c>
      <c r="AG106" s="87">
        <v>1609097.2850172492</v>
      </c>
      <c r="AH106" s="71">
        <v>11526276.899218982</v>
      </c>
    </row>
    <row r="107" spans="1:34" x14ac:dyDescent="0.25">
      <c r="A107" s="78">
        <v>272</v>
      </c>
      <c r="B107" s="83" t="s">
        <v>111</v>
      </c>
      <c r="C107" s="8">
        <v>47723</v>
      </c>
      <c r="D107" s="295">
        <v>0.98603871773998641</v>
      </c>
      <c r="E107" s="10">
        <v>2444</v>
      </c>
      <c r="F107" s="10">
        <v>21894</v>
      </c>
      <c r="G107" s="486">
        <v>0.11162875673700558</v>
      </c>
      <c r="H107" s="115">
        <v>0.84072634255427681</v>
      </c>
      <c r="I107" s="82">
        <v>1</v>
      </c>
      <c r="J107" s="473">
        <v>6039</v>
      </c>
      <c r="K107" s="473">
        <v>1611</v>
      </c>
      <c r="L107" s="489">
        <v>3.3757307797078979E-2</v>
      </c>
      <c r="M107" s="115">
        <v>2.9789053828825011E-2</v>
      </c>
      <c r="N107" s="491">
        <v>1445.11</v>
      </c>
      <c r="O107" s="490">
        <v>33.023783656607456</v>
      </c>
      <c r="P107" s="115">
        <v>0.5482288929482223</v>
      </c>
      <c r="Q107" s="82">
        <v>0</v>
      </c>
      <c r="S107" s="17">
        <v>14272</v>
      </c>
      <c r="T107" s="17">
        <v>1385</v>
      </c>
      <c r="U107" s="475">
        <v>9.7043161434977585E-2</v>
      </c>
      <c r="V107" s="488">
        <v>3.22487104114621E-2</v>
      </c>
      <c r="W107" s="502"/>
      <c r="X107" s="130">
        <v>54328401.553253151</v>
      </c>
      <c r="Y107" s="87">
        <v>3599744.3368057967</v>
      </c>
      <c r="Z107" s="87">
        <v>924079.53820000007</v>
      </c>
      <c r="AA107" s="87">
        <v>1553572.6073999999</v>
      </c>
      <c r="AB107" s="87">
        <v>2762185.0873809531</v>
      </c>
      <c r="AC107" s="87">
        <v>1022455.0210652058</v>
      </c>
      <c r="AD107" s="87">
        <v>0</v>
      </c>
      <c r="AE107" s="473">
        <v>0</v>
      </c>
      <c r="AF107" s="87">
        <v>611277.47815490724</v>
      </c>
      <c r="AG107" s="87">
        <v>10473314.069006862</v>
      </c>
      <c r="AH107" s="71">
        <v>64801715.622260012</v>
      </c>
    </row>
    <row r="108" spans="1:34" x14ac:dyDescent="0.25">
      <c r="A108" s="78">
        <v>273</v>
      </c>
      <c r="B108" s="83" t="s">
        <v>112</v>
      </c>
      <c r="C108" s="8">
        <v>3827</v>
      </c>
      <c r="D108" s="295">
        <v>1.1779214995355638</v>
      </c>
      <c r="E108" s="10">
        <v>316</v>
      </c>
      <c r="F108" s="10">
        <v>1829</v>
      </c>
      <c r="G108" s="486">
        <v>0.17277200656096228</v>
      </c>
      <c r="H108" s="115">
        <v>1.3012236400157704</v>
      </c>
      <c r="I108" s="82">
        <v>0</v>
      </c>
      <c r="J108" s="473">
        <v>26</v>
      </c>
      <c r="K108" s="473">
        <v>52</v>
      </c>
      <c r="L108" s="489">
        <v>1.358766657956624E-2</v>
      </c>
      <c r="M108" s="115">
        <v>9.6194126113122724E-3</v>
      </c>
      <c r="N108" s="491">
        <v>2559.19</v>
      </c>
      <c r="O108" s="490">
        <v>1.4953950273328671</v>
      </c>
      <c r="P108" s="115">
        <v>12.106896187366761</v>
      </c>
      <c r="Q108" s="82">
        <v>0</v>
      </c>
      <c r="S108" s="17">
        <v>1101</v>
      </c>
      <c r="T108" s="17">
        <v>166</v>
      </c>
      <c r="U108" s="475">
        <v>0.15077202543142598</v>
      </c>
      <c r="V108" s="488">
        <v>8.5977574407910498E-2</v>
      </c>
      <c r="W108" s="502"/>
      <c r="X108" s="130">
        <v>5204512.2278026063</v>
      </c>
      <c r="Y108" s="87">
        <v>446786.11912693648</v>
      </c>
      <c r="Z108" s="87">
        <v>0</v>
      </c>
      <c r="AA108" s="87">
        <v>0</v>
      </c>
      <c r="AB108" s="87">
        <v>71527.878809523812</v>
      </c>
      <c r="AC108" s="87">
        <v>1810697.2239897754</v>
      </c>
      <c r="AD108" s="87">
        <v>0</v>
      </c>
      <c r="AE108" s="473">
        <v>0</v>
      </c>
      <c r="AF108" s="87">
        <v>130689.8792455314</v>
      </c>
      <c r="AG108" s="87">
        <v>2459701.1011717669</v>
      </c>
      <c r="AH108" s="71">
        <v>7664213.3289743736</v>
      </c>
    </row>
    <row r="109" spans="1:34" x14ac:dyDescent="0.25">
      <c r="A109" s="78">
        <v>275</v>
      </c>
      <c r="B109" s="83" t="s">
        <v>113</v>
      </c>
      <c r="C109" s="8">
        <v>2753</v>
      </c>
      <c r="D109" s="295">
        <v>1.2706229978815617</v>
      </c>
      <c r="E109" s="10">
        <v>176</v>
      </c>
      <c r="F109" s="10">
        <v>1198</v>
      </c>
      <c r="G109" s="486">
        <v>0.14691151919866444</v>
      </c>
      <c r="H109" s="115">
        <v>1.1064566857622316</v>
      </c>
      <c r="I109" s="82">
        <v>0</v>
      </c>
      <c r="J109" s="473">
        <v>0</v>
      </c>
      <c r="K109" s="473">
        <v>26</v>
      </c>
      <c r="L109" s="489">
        <v>9.4442426443879408E-3</v>
      </c>
      <c r="M109" s="115">
        <v>5.4759886761339728E-3</v>
      </c>
      <c r="N109" s="491">
        <v>512.92999999999995</v>
      </c>
      <c r="O109" s="490">
        <v>5.3672041019242398</v>
      </c>
      <c r="P109" s="115">
        <v>3.3731887238148217</v>
      </c>
      <c r="Q109" s="82">
        <v>0</v>
      </c>
      <c r="S109" s="17">
        <v>723</v>
      </c>
      <c r="T109" s="17">
        <v>92</v>
      </c>
      <c r="U109" s="475">
        <v>0.1272475795297372</v>
      </c>
      <c r="V109" s="488">
        <v>6.2453128506221714E-2</v>
      </c>
      <c r="W109" s="502"/>
      <c r="X109" s="130">
        <v>4038574.9339057812</v>
      </c>
      <c r="Y109" s="87">
        <v>273293.87195965514</v>
      </c>
      <c r="Z109" s="87">
        <v>0</v>
      </c>
      <c r="AA109" s="87">
        <v>0</v>
      </c>
      <c r="AB109" s="87">
        <v>29291.194523809529</v>
      </c>
      <c r="AC109" s="87">
        <v>362912.06479435897</v>
      </c>
      <c r="AD109" s="87">
        <v>0</v>
      </c>
      <c r="AE109" s="473">
        <v>0</v>
      </c>
      <c r="AF109" s="87">
        <v>68290.252080646227</v>
      </c>
      <c r="AG109" s="87">
        <v>733787.38335846981</v>
      </c>
      <c r="AH109" s="71">
        <v>4772362.3172642514</v>
      </c>
    </row>
    <row r="110" spans="1:34" x14ac:dyDescent="0.25">
      <c r="A110" s="78">
        <v>276</v>
      </c>
      <c r="B110" s="83" t="s">
        <v>114</v>
      </c>
      <c r="C110" s="8">
        <v>14806</v>
      </c>
      <c r="D110" s="295">
        <v>0.80605510904300481</v>
      </c>
      <c r="E110" s="10">
        <v>884</v>
      </c>
      <c r="F110" s="10">
        <v>7230</v>
      </c>
      <c r="G110" s="486">
        <v>0.12226832641770401</v>
      </c>
      <c r="H110" s="115">
        <v>0.92085772415766665</v>
      </c>
      <c r="I110" s="82">
        <v>0</v>
      </c>
      <c r="J110" s="473">
        <v>11</v>
      </c>
      <c r="K110" s="473">
        <v>355</v>
      </c>
      <c r="L110" s="489">
        <v>2.3976766175874645E-2</v>
      </c>
      <c r="M110" s="115">
        <v>2.0008512207620677E-2</v>
      </c>
      <c r="N110" s="491">
        <v>799.18</v>
      </c>
      <c r="O110" s="490">
        <v>18.526489651893193</v>
      </c>
      <c r="P110" s="115">
        <v>0.97722734825663116</v>
      </c>
      <c r="Q110" s="82">
        <v>0</v>
      </c>
      <c r="S110" s="17">
        <v>5109</v>
      </c>
      <c r="T110" s="17">
        <v>372</v>
      </c>
      <c r="U110" s="475">
        <v>7.2812683499706404E-2</v>
      </c>
      <c r="V110" s="488">
        <v>8.0182324761909202E-3</v>
      </c>
      <c r="W110" s="502"/>
      <c r="X110" s="130">
        <v>13778682.80347288</v>
      </c>
      <c r="Y110" s="87">
        <v>1223262.1702991712</v>
      </c>
      <c r="Z110" s="87">
        <v>0</v>
      </c>
      <c r="AA110" s="87">
        <v>0</v>
      </c>
      <c r="AB110" s="87">
        <v>575600.11476190481</v>
      </c>
      <c r="AC110" s="87">
        <v>565441.80286268261</v>
      </c>
      <c r="AD110" s="87">
        <v>0</v>
      </c>
      <c r="AE110" s="473">
        <v>0</v>
      </c>
      <c r="AF110" s="87">
        <v>47153.582577373731</v>
      </c>
      <c r="AG110" s="87">
        <v>2411457.6705011325</v>
      </c>
      <c r="AH110" s="71">
        <v>16190140.473974014</v>
      </c>
    </row>
    <row r="111" spans="1:34" x14ac:dyDescent="0.25">
      <c r="A111" s="78">
        <v>280</v>
      </c>
      <c r="B111" s="83" t="s">
        <v>115</v>
      </c>
      <c r="C111" s="8">
        <v>2171</v>
      </c>
      <c r="D111" s="295">
        <v>0.95106870539823751</v>
      </c>
      <c r="E111" s="10">
        <v>75</v>
      </c>
      <c r="F111" s="10">
        <v>1042</v>
      </c>
      <c r="G111" s="486">
        <v>7.1976967370441458E-2</v>
      </c>
      <c r="H111" s="115">
        <v>0.54209089390887555</v>
      </c>
      <c r="I111" s="408">
        <v>3</v>
      </c>
      <c r="J111" s="473">
        <v>1874</v>
      </c>
      <c r="K111" s="473">
        <v>217</v>
      </c>
      <c r="L111" s="489">
        <v>9.9953938277291571E-2</v>
      </c>
      <c r="M111" s="115">
        <v>9.5985684309037603E-2</v>
      </c>
      <c r="N111" s="491">
        <v>235.85</v>
      </c>
      <c r="O111" s="490">
        <v>9.2050031799872798</v>
      </c>
      <c r="P111" s="115">
        <v>1.9668208691535205</v>
      </c>
      <c r="Q111" s="82">
        <v>0</v>
      </c>
      <c r="S111" s="17">
        <v>624</v>
      </c>
      <c r="T111" s="17">
        <v>126</v>
      </c>
      <c r="U111" s="475">
        <v>0.20192307692307693</v>
      </c>
      <c r="V111" s="488">
        <v>0.13712862589956143</v>
      </c>
      <c r="W111" s="502"/>
      <c r="X111" s="130">
        <v>2383839.0921546803</v>
      </c>
      <c r="Y111" s="87">
        <v>105589.61354826587</v>
      </c>
      <c r="Z111" s="87">
        <v>42037.941400000003</v>
      </c>
      <c r="AA111" s="87">
        <v>482098.86839999998</v>
      </c>
      <c r="AB111" s="87">
        <v>404887.7330952381</v>
      </c>
      <c r="AC111" s="87">
        <v>166870.353618914</v>
      </c>
      <c r="AD111" s="87">
        <v>0</v>
      </c>
      <c r="AE111" s="473">
        <v>0</v>
      </c>
      <c r="AF111" s="87">
        <v>118245.9441775926</v>
      </c>
      <c r="AG111" s="87">
        <v>1319730.4542400106</v>
      </c>
      <c r="AH111" s="71">
        <v>3703569.5463946904</v>
      </c>
    </row>
    <row r="112" spans="1:34" x14ac:dyDescent="0.25">
      <c r="A112" s="78">
        <v>284</v>
      </c>
      <c r="B112" s="83" t="s">
        <v>116</v>
      </c>
      <c r="C112" s="8">
        <v>2416</v>
      </c>
      <c r="D112" s="295">
        <v>1.0197631623053887</v>
      </c>
      <c r="E112" s="10">
        <v>104</v>
      </c>
      <c r="F112" s="10">
        <v>1052</v>
      </c>
      <c r="G112" s="486">
        <v>9.8859315589353611E-2</v>
      </c>
      <c r="H112" s="115">
        <v>0.74455394158576715</v>
      </c>
      <c r="I112" s="82">
        <v>0</v>
      </c>
      <c r="J112" s="473">
        <v>8</v>
      </c>
      <c r="K112" s="473">
        <v>113</v>
      </c>
      <c r="L112" s="489">
        <v>4.677152317880795E-2</v>
      </c>
      <c r="M112" s="115">
        <v>4.2803269210553982E-2</v>
      </c>
      <c r="N112" s="491">
        <v>191.48</v>
      </c>
      <c r="O112" s="490">
        <v>12.617505744725298</v>
      </c>
      <c r="P112" s="115">
        <v>1.4348788676075745</v>
      </c>
      <c r="Q112" s="82">
        <v>0</v>
      </c>
      <c r="S112" s="17">
        <v>677</v>
      </c>
      <c r="T112" s="17">
        <v>109</v>
      </c>
      <c r="U112" s="475">
        <v>0.16100443131462333</v>
      </c>
      <c r="V112" s="488">
        <v>9.6209980291107847E-2</v>
      </c>
      <c r="W112" s="502"/>
      <c r="X112" s="130">
        <v>2844470.7476838799</v>
      </c>
      <c r="Y112" s="87">
        <v>161392.13320800525</v>
      </c>
      <c r="Z112" s="87">
        <v>0</v>
      </c>
      <c r="AA112" s="87">
        <v>0</v>
      </c>
      <c r="AB112" s="87">
        <v>200928.80476190479</v>
      </c>
      <c r="AC112" s="87">
        <v>135477.3598089873</v>
      </c>
      <c r="AD112" s="87">
        <v>0</v>
      </c>
      <c r="AE112" s="473">
        <v>0</v>
      </c>
      <c r="AF112" s="87">
        <v>92324.159245529503</v>
      </c>
      <c r="AG112" s="87">
        <v>590122.4570244269</v>
      </c>
      <c r="AH112" s="71">
        <v>3434593.2047083071</v>
      </c>
    </row>
    <row r="113" spans="1:34" x14ac:dyDescent="0.25">
      <c r="A113" s="78">
        <v>285</v>
      </c>
      <c r="B113" s="83" t="s">
        <v>117</v>
      </c>
      <c r="C113" s="8">
        <v>54187</v>
      </c>
      <c r="D113" s="295">
        <v>1.3473035814446563</v>
      </c>
      <c r="E113" s="10">
        <v>4953</v>
      </c>
      <c r="F113" s="10">
        <v>24664</v>
      </c>
      <c r="G113" s="486">
        <v>0.20081900746026599</v>
      </c>
      <c r="H113" s="115">
        <v>1.5124582105238127</v>
      </c>
      <c r="I113" s="82">
        <v>0</v>
      </c>
      <c r="J113" s="473">
        <v>519</v>
      </c>
      <c r="K113" s="473">
        <v>5020</v>
      </c>
      <c r="L113" s="489">
        <v>9.2642146640338083E-2</v>
      </c>
      <c r="M113" s="115">
        <v>8.8673892672084115E-2</v>
      </c>
      <c r="N113" s="491">
        <v>272.01</v>
      </c>
      <c r="O113" s="490">
        <v>199.20958788279844</v>
      </c>
      <c r="P113" s="115">
        <v>9.0882133472787618E-2</v>
      </c>
      <c r="Q113" s="82">
        <v>3</v>
      </c>
      <c r="R113" s="82">
        <v>483</v>
      </c>
      <c r="S113" s="17">
        <v>16276</v>
      </c>
      <c r="T113" s="17">
        <v>2847</v>
      </c>
      <c r="U113" s="475">
        <v>0.17492012779552715</v>
      </c>
      <c r="V113" s="488">
        <v>0.11012567677201167</v>
      </c>
      <c r="W113" s="502"/>
      <c r="X113" s="130">
        <v>84288008.759332702</v>
      </c>
      <c r="Y113" s="87">
        <v>7353054.0143738221</v>
      </c>
      <c r="Z113" s="87">
        <v>0</v>
      </c>
      <c r="AA113" s="87">
        <v>0</v>
      </c>
      <c r="AB113" s="87">
        <v>9335964.9283333328</v>
      </c>
      <c r="AC113" s="87">
        <v>192454.54690642696</v>
      </c>
      <c r="AD113" s="87">
        <v>0</v>
      </c>
      <c r="AE113" s="473">
        <v>134520.32999999999</v>
      </c>
      <c r="AF113" s="87">
        <v>2370183.6809652401</v>
      </c>
      <c r="AG113" s="87">
        <v>19386177.500578821</v>
      </c>
      <c r="AH113" s="71">
        <v>103674186.25991152</v>
      </c>
    </row>
    <row r="114" spans="1:34" x14ac:dyDescent="0.25">
      <c r="A114" s="78">
        <v>286</v>
      </c>
      <c r="B114" s="83" t="s">
        <v>118</v>
      </c>
      <c r="C114" s="8">
        <v>85306</v>
      </c>
      <c r="D114" s="295">
        <v>1.1606171807067533</v>
      </c>
      <c r="E114" s="10">
        <v>5802</v>
      </c>
      <c r="F114" s="10">
        <v>39355</v>
      </c>
      <c r="G114" s="486">
        <v>0.14742726464235803</v>
      </c>
      <c r="H114" s="115">
        <v>1.1103409965190656</v>
      </c>
      <c r="I114" s="82">
        <v>0</v>
      </c>
      <c r="J114" s="473">
        <v>296</v>
      </c>
      <c r="K114" s="473">
        <v>3648</v>
      </c>
      <c r="L114" s="489">
        <v>4.2763697746934566E-2</v>
      </c>
      <c r="M114" s="115">
        <v>3.8795443778680598E-2</v>
      </c>
      <c r="N114" s="491">
        <v>2558.4699999999998</v>
      </c>
      <c r="O114" s="490">
        <v>33.342583653511674</v>
      </c>
      <c r="P114" s="115">
        <v>0.54298708651861505</v>
      </c>
      <c r="Q114" s="82">
        <v>0</v>
      </c>
      <c r="S114" s="17">
        <v>25237</v>
      </c>
      <c r="T114" s="17">
        <v>3464</v>
      </c>
      <c r="U114" s="475">
        <v>0.13725878670206443</v>
      </c>
      <c r="V114" s="488">
        <v>7.2464335678548944E-2</v>
      </c>
      <c r="W114" s="502"/>
      <c r="X114" s="130">
        <v>114307255.06973054</v>
      </c>
      <c r="Y114" s="87">
        <v>8498166.1646812502</v>
      </c>
      <c r="Z114" s="87">
        <v>0</v>
      </c>
      <c r="AA114" s="87">
        <v>0</v>
      </c>
      <c r="AB114" s="87">
        <v>6430261.46904762</v>
      </c>
      <c r="AC114" s="87">
        <v>1810187.8042119266</v>
      </c>
      <c r="AD114" s="87">
        <v>0</v>
      </c>
      <c r="AE114" s="473">
        <v>0</v>
      </c>
      <c r="AF114" s="87">
        <v>2455286.6319972207</v>
      </c>
      <c r="AG114" s="87">
        <v>19193902.069938015</v>
      </c>
      <c r="AH114" s="71">
        <v>133501157.13966857</v>
      </c>
    </row>
    <row r="115" spans="1:34" x14ac:dyDescent="0.25">
      <c r="A115" s="78">
        <v>287</v>
      </c>
      <c r="B115" s="83" t="s">
        <v>119</v>
      </c>
      <c r="C115" s="8">
        <v>6727</v>
      </c>
      <c r="D115" s="295">
        <v>1.1704576500482502</v>
      </c>
      <c r="E115" s="10">
        <v>212</v>
      </c>
      <c r="F115" s="10">
        <v>2994</v>
      </c>
      <c r="G115" s="486">
        <v>7.0808283233132929E-2</v>
      </c>
      <c r="H115" s="115">
        <v>0.53328900836359938</v>
      </c>
      <c r="I115" s="82">
        <v>3</v>
      </c>
      <c r="J115" s="473">
        <v>3707</v>
      </c>
      <c r="K115" s="473">
        <v>266</v>
      </c>
      <c r="L115" s="489">
        <v>3.9542143600416232E-2</v>
      </c>
      <c r="M115" s="115">
        <v>3.5573889632162264E-2</v>
      </c>
      <c r="N115" s="491">
        <v>683.04</v>
      </c>
      <c r="O115" s="490">
        <v>9.8486179433122523</v>
      </c>
      <c r="P115" s="115">
        <v>1.8382876114427311</v>
      </c>
      <c r="Q115" s="82">
        <v>0</v>
      </c>
      <c r="S115" s="17">
        <v>1662</v>
      </c>
      <c r="T115" s="17">
        <v>299</v>
      </c>
      <c r="U115" s="475">
        <v>0.17990373044524668</v>
      </c>
      <c r="V115" s="488">
        <v>0.1151092794217312</v>
      </c>
      <c r="W115" s="502"/>
      <c r="X115" s="130">
        <v>9090386.622467557</v>
      </c>
      <c r="Y115" s="87">
        <v>321864.68248898064</v>
      </c>
      <c r="Z115" s="87">
        <v>130257.59180000001</v>
      </c>
      <c r="AA115" s="87">
        <v>953650.21620000002</v>
      </c>
      <c r="AB115" s="87">
        <v>464965.90833333333</v>
      </c>
      <c r="AC115" s="87">
        <v>483269.5625858088</v>
      </c>
      <c r="AD115" s="87">
        <v>0</v>
      </c>
      <c r="AE115" s="473">
        <v>0</v>
      </c>
      <c r="AF115" s="87">
        <v>307560.15332329168</v>
      </c>
      <c r="AG115" s="87">
        <v>2661568.1147314147</v>
      </c>
      <c r="AH115" s="71">
        <v>11751954.737198969</v>
      </c>
    </row>
    <row r="116" spans="1:34" x14ac:dyDescent="0.25">
      <c r="A116" s="78">
        <v>288</v>
      </c>
      <c r="B116" s="83" t="s">
        <v>120</v>
      </c>
      <c r="C116" s="8">
        <v>6620</v>
      </c>
      <c r="D116" s="295">
        <v>0.84165307178046989</v>
      </c>
      <c r="E116" s="10">
        <v>188</v>
      </c>
      <c r="F116" s="10">
        <v>3152</v>
      </c>
      <c r="G116" s="486">
        <v>5.964467005076142E-2</v>
      </c>
      <c r="H116" s="115">
        <v>0.44921081959887094</v>
      </c>
      <c r="I116" s="82">
        <v>3</v>
      </c>
      <c r="J116" s="473">
        <v>5228</v>
      </c>
      <c r="K116" s="473">
        <v>194</v>
      </c>
      <c r="L116" s="489">
        <v>2.9305135951661631E-2</v>
      </c>
      <c r="M116" s="115">
        <v>2.5336881983407663E-2</v>
      </c>
      <c r="N116" s="491">
        <v>712.86</v>
      </c>
      <c r="O116" s="490">
        <v>9.286535925707712</v>
      </c>
      <c r="P116" s="115">
        <v>1.9495528257102801</v>
      </c>
      <c r="Q116" s="82">
        <v>0</v>
      </c>
      <c r="S116" s="17">
        <v>1938</v>
      </c>
      <c r="T116" s="17">
        <v>270</v>
      </c>
      <c r="U116" s="475">
        <v>0.13931888544891641</v>
      </c>
      <c r="V116" s="488">
        <v>7.4524434425400923E-2</v>
      </c>
      <c r="W116" s="502"/>
      <c r="X116" s="130">
        <v>6432744.8327731127</v>
      </c>
      <c r="Y116" s="87">
        <v>266807.14914179884</v>
      </c>
      <c r="Z116" s="87">
        <v>128185.70800000001</v>
      </c>
      <c r="AA116" s="87">
        <v>1344937.5048</v>
      </c>
      <c r="AB116" s="87">
        <v>325896.34380952379</v>
      </c>
      <c r="AC116" s="87">
        <v>504368.03171837627</v>
      </c>
      <c r="AD116" s="87">
        <v>0</v>
      </c>
      <c r="AE116" s="473">
        <v>0</v>
      </c>
      <c r="AF116" s="87">
        <v>195954.38392439345</v>
      </c>
      <c r="AG116" s="87">
        <v>2766149.1213940922</v>
      </c>
      <c r="AH116" s="71">
        <v>9198893.9541672058</v>
      </c>
    </row>
    <row r="117" spans="1:34" x14ac:dyDescent="0.25">
      <c r="A117" s="78">
        <v>290</v>
      </c>
      <c r="B117" s="83" t="s">
        <v>121</v>
      </c>
      <c r="C117" s="8">
        <v>8647</v>
      </c>
      <c r="D117" s="295">
        <v>1.5300260327976314</v>
      </c>
      <c r="E117" s="10">
        <v>719</v>
      </c>
      <c r="F117" s="10">
        <v>3824</v>
      </c>
      <c r="G117" s="486">
        <v>0.18802301255230125</v>
      </c>
      <c r="H117" s="115">
        <v>1.4160858212508429</v>
      </c>
      <c r="I117" s="82">
        <v>0</v>
      </c>
      <c r="J117" s="473">
        <v>6</v>
      </c>
      <c r="K117" s="473">
        <v>169</v>
      </c>
      <c r="L117" s="489">
        <v>1.95443506418411E-2</v>
      </c>
      <c r="M117" s="115">
        <v>1.5576096673587132E-2</v>
      </c>
      <c r="N117" s="491">
        <v>4806.3100000000004</v>
      </c>
      <c r="O117" s="490">
        <v>1.7990932752985136</v>
      </c>
      <c r="P117" s="115">
        <v>10.063176047400605</v>
      </c>
      <c r="Q117" s="82">
        <v>0</v>
      </c>
      <c r="S117" s="17">
        <v>2231</v>
      </c>
      <c r="T117" s="17">
        <v>301</v>
      </c>
      <c r="U117" s="475">
        <v>0.13491707754370239</v>
      </c>
      <c r="V117" s="488">
        <v>7.0122626520186901E-2</v>
      </c>
      <c r="W117" s="502"/>
      <c r="X117" s="130">
        <v>15274587.88346966</v>
      </c>
      <c r="Y117" s="87">
        <v>1098611.8983250638</v>
      </c>
      <c r="Z117" s="87">
        <v>0</v>
      </c>
      <c r="AA117" s="87">
        <v>0</v>
      </c>
      <c r="AB117" s="87">
        <v>261693.19119047618</v>
      </c>
      <c r="AC117" s="87">
        <v>3400596.3506555976</v>
      </c>
      <c r="AD117" s="87">
        <v>0</v>
      </c>
      <c r="AE117" s="473">
        <v>0</v>
      </c>
      <c r="AF117" s="87">
        <v>240836.29612025109</v>
      </c>
      <c r="AG117" s="87">
        <v>5001737.736291389</v>
      </c>
      <c r="AH117" s="71">
        <v>20276325.61976105</v>
      </c>
    </row>
    <row r="118" spans="1:34" s="358" customFormat="1" x14ac:dyDescent="0.25">
      <c r="A118" s="78">
        <v>291</v>
      </c>
      <c r="B118" s="83" t="s">
        <v>122</v>
      </c>
      <c r="C118" s="8">
        <v>2286</v>
      </c>
      <c r="D118" s="295">
        <v>1.5369823540302943</v>
      </c>
      <c r="E118" s="10">
        <v>156</v>
      </c>
      <c r="F118" s="10">
        <v>899</v>
      </c>
      <c r="G118" s="486">
        <v>0.17352614015572859</v>
      </c>
      <c r="H118" s="115">
        <v>1.3069033590904791</v>
      </c>
      <c r="I118" s="82">
        <v>0</v>
      </c>
      <c r="J118" s="473">
        <v>6</v>
      </c>
      <c r="K118" s="473">
        <v>25</v>
      </c>
      <c r="L118" s="489">
        <v>1.0936132983377077E-2</v>
      </c>
      <c r="M118" s="115">
        <v>6.9678790151231091E-3</v>
      </c>
      <c r="N118" s="491">
        <v>660.94</v>
      </c>
      <c r="O118" s="490">
        <v>3.4587103216630855</v>
      </c>
      <c r="P118" s="115">
        <v>5.2344922445884672</v>
      </c>
      <c r="Q118" s="82">
        <v>3</v>
      </c>
      <c r="R118" s="82">
        <v>183</v>
      </c>
      <c r="S118" s="17">
        <v>499</v>
      </c>
      <c r="T118" s="17">
        <v>76</v>
      </c>
      <c r="U118" s="475">
        <v>0.15230460921843689</v>
      </c>
      <c r="V118" s="488">
        <v>8.7510158194921403E-2</v>
      </c>
      <c r="W118" s="503"/>
      <c r="X118" s="130">
        <v>4056489.2542359894</v>
      </c>
      <c r="Y118" s="346">
        <v>268045.77439718856</v>
      </c>
      <c r="Z118" s="346">
        <v>0</v>
      </c>
      <c r="AA118" s="346">
        <v>0</v>
      </c>
      <c r="AB118" s="346">
        <v>30948.895714285711</v>
      </c>
      <c r="AC118" s="346">
        <v>467633.20551573049</v>
      </c>
      <c r="AD118" s="346">
        <v>0</v>
      </c>
      <c r="AE118" s="473">
        <v>50967.33</v>
      </c>
      <c r="AF118" s="346">
        <v>79457.15315064574</v>
      </c>
      <c r="AG118" s="346">
        <v>897052.35877785052</v>
      </c>
      <c r="AH118" s="71">
        <v>4953541.6130138403</v>
      </c>
    </row>
    <row r="119" spans="1:34" s="358" customFormat="1" x14ac:dyDescent="0.25">
      <c r="A119" s="83">
        <v>297</v>
      </c>
      <c r="B119" s="83" t="s">
        <v>123</v>
      </c>
      <c r="C119" s="8">
        <v>117740</v>
      </c>
      <c r="D119" s="295">
        <v>1.2316398972376614</v>
      </c>
      <c r="E119" s="10">
        <v>7371</v>
      </c>
      <c r="F119" s="10">
        <v>55701</v>
      </c>
      <c r="G119" s="486">
        <v>0.13233155598642754</v>
      </c>
      <c r="H119" s="115">
        <v>0.99664842932093856</v>
      </c>
      <c r="I119" s="82">
        <v>0</v>
      </c>
      <c r="J119" s="473">
        <v>120</v>
      </c>
      <c r="K119" s="473">
        <v>4260</v>
      </c>
      <c r="L119" s="489">
        <v>3.618141668082215E-2</v>
      </c>
      <c r="M119" s="115">
        <v>3.2213162712568182E-2</v>
      </c>
      <c r="N119" s="491">
        <v>3241.01</v>
      </c>
      <c r="O119" s="490">
        <v>36.328181647079148</v>
      </c>
      <c r="P119" s="115">
        <v>0.49836219524846886</v>
      </c>
      <c r="Q119" s="82">
        <v>3</v>
      </c>
      <c r="R119" s="82">
        <v>847</v>
      </c>
      <c r="S119" s="17">
        <v>35649</v>
      </c>
      <c r="T119" s="17">
        <v>3708</v>
      </c>
      <c r="U119" s="475">
        <v>0.1040141378439788</v>
      </c>
      <c r="V119" s="488">
        <v>3.9219686820463312E-2</v>
      </c>
      <c r="W119" s="503"/>
      <c r="X119" s="130">
        <v>167422183.89107507</v>
      </c>
      <c r="Y119" s="346">
        <v>10528228.038043147</v>
      </c>
      <c r="Z119" s="346">
        <v>0</v>
      </c>
      <c r="AA119" s="346">
        <v>0</v>
      </c>
      <c r="AB119" s="346">
        <v>7369291.3666666672</v>
      </c>
      <c r="AC119" s="346">
        <v>2293103.6030631186</v>
      </c>
      <c r="AD119" s="346">
        <v>0</v>
      </c>
      <c r="AE119" s="473">
        <v>235897.97</v>
      </c>
      <c r="AF119" s="346">
        <v>1834114.5606438017</v>
      </c>
      <c r="AG119" s="346">
        <v>22260635.538416736</v>
      </c>
      <c r="AH119" s="71">
        <v>189682819.42949179</v>
      </c>
    </row>
    <row r="120" spans="1:34" s="358" customFormat="1" x14ac:dyDescent="0.25">
      <c r="A120" s="78">
        <v>300</v>
      </c>
      <c r="B120" s="83" t="s">
        <v>124</v>
      </c>
      <c r="C120" s="8">
        <v>3690</v>
      </c>
      <c r="D120" s="295">
        <v>1.4974708198365261</v>
      </c>
      <c r="E120" s="10">
        <v>131</v>
      </c>
      <c r="F120" s="10">
        <v>1587</v>
      </c>
      <c r="G120" s="486">
        <v>8.2545683679899187E-2</v>
      </c>
      <c r="H120" s="115">
        <v>0.62168864692585035</v>
      </c>
      <c r="I120" s="82">
        <v>0</v>
      </c>
      <c r="J120" s="473">
        <v>2</v>
      </c>
      <c r="K120" s="473">
        <v>61</v>
      </c>
      <c r="L120" s="489">
        <v>1.6531165311653117E-2</v>
      </c>
      <c r="M120" s="115">
        <v>1.2562911343399149E-2</v>
      </c>
      <c r="N120" s="491">
        <v>462.15</v>
      </c>
      <c r="O120" s="490">
        <v>7.9844206426484909</v>
      </c>
      <c r="P120" s="115">
        <v>2.2674897986108702</v>
      </c>
      <c r="Q120" s="82">
        <v>0</v>
      </c>
      <c r="R120" s="82"/>
      <c r="S120" s="17">
        <v>1054</v>
      </c>
      <c r="T120" s="17">
        <v>142</v>
      </c>
      <c r="U120" s="475">
        <v>0.1347248576850095</v>
      </c>
      <c r="V120" s="488">
        <v>6.9930406661494013E-2</v>
      </c>
      <c r="W120" s="503"/>
      <c r="X120" s="130">
        <v>6379548.6969594397</v>
      </c>
      <c r="Y120" s="346">
        <v>205820.47093407111</v>
      </c>
      <c r="Z120" s="346">
        <v>0</v>
      </c>
      <c r="AA120" s="346">
        <v>0</v>
      </c>
      <c r="AB120" s="346">
        <v>90071.001428571442</v>
      </c>
      <c r="AC120" s="346">
        <v>326983.81990664022</v>
      </c>
      <c r="AD120" s="346">
        <v>0</v>
      </c>
      <c r="AE120" s="473">
        <v>0</v>
      </c>
      <c r="AF120" s="346">
        <v>102492.1788387328</v>
      </c>
      <c r="AG120" s="346">
        <v>725367.47110801551</v>
      </c>
      <c r="AH120" s="71">
        <v>7104916.1680674544</v>
      </c>
    </row>
    <row r="121" spans="1:34" s="358" customFormat="1" x14ac:dyDescent="0.25">
      <c r="A121" s="78">
        <v>301</v>
      </c>
      <c r="B121" s="83" t="s">
        <v>125</v>
      </c>
      <c r="C121" s="8">
        <v>21501</v>
      </c>
      <c r="D121" s="295">
        <v>1.357540783684408</v>
      </c>
      <c r="E121" s="10">
        <v>1076</v>
      </c>
      <c r="F121" s="10">
        <v>9685</v>
      </c>
      <c r="G121" s="486">
        <v>0.11109963861641714</v>
      </c>
      <c r="H121" s="115">
        <v>0.83674131615691627</v>
      </c>
      <c r="I121" s="82">
        <v>0</v>
      </c>
      <c r="J121" s="473">
        <v>70</v>
      </c>
      <c r="K121" s="473">
        <v>324</v>
      </c>
      <c r="L121" s="489">
        <v>1.5069066555043951E-2</v>
      </c>
      <c r="M121" s="115">
        <v>1.1100812586789983E-2</v>
      </c>
      <c r="N121" s="491">
        <v>1724.06</v>
      </c>
      <c r="O121" s="490">
        <v>12.471143695695046</v>
      </c>
      <c r="P121" s="115">
        <v>1.4517186872983499</v>
      </c>
      <c r="Q121" s="82">
        <v>0</v>
      </c>
      <c r="R121" s="82"/>
      <c r="S121" s="17">
        <v>5903</v>
      </c>
      <c r="T121" s="17">
        <v>761</v>
      </c>
      <c r="U121" s="475">
        <v>0.12891749957648654</v>
      </c>
      <c r="V121" s="488">
        <v>6.412304855297106E-2</v>
      </c>
      <c r="W121" s="503"/>
      <c r="X121" s="130">
        <v>33698980.882784918</v>
      </c>
      <c r="Y121" s="346">
        <v>1614132.3364712538</v>
      </c>
      <c r="Z121" s="346">
        <v>0</v>
      </c>
      <c r="AA121" s="346">
        <v>0</v>
      </c>
      <c r="AB121" s="346">
        <v>463747.69071428571</v>
      </c>
      <c r="AC121" s="346">
        <v>1219819.8086081189</v>
      </c>
      <c r="AD121" s="346">
        <v>0</v>
      </c>
      <c r="AE121" s="473">
        <v>0</v>
      </c>
      <c r="AF121" s="346">
        <v>547609.69261087815</v>
      </c>
      <c r="AG121" s="346">
        <v>3845309.5284045362</v>
      </c>
      <c r="AH121" s="71">
        <v>37544290.411189452</v>
      </c>
    </row>
    <row r="122" spans="1:34" s="358" customFormat="1" x14ac:dyDescent="0.25">
      <c r="A122" s="78">
        <v>304</v>
      </c>
      <c r="B122" s="83" t="s">
        <v>126</v>
      </c>
      <c r="C122" s="8">
        <v>908</v>
      </c>
      <c r="D122" s="295">
        <v>1.1311182543786493</v>
      </c>
      <c r="E122" s="10">
        <v>40</v>
      </c>
      <c r="F122" s="10">
        <v>366</v>
      </c>
      <c r="G122" s="486">
        <v>0.10928961748633879</v>
      </c>
      <c r="H122" s="115">
        <v>0.82310923344706499</v>
      </c>
      <c r="I122" s="82">
        <v>0</v>
      </c>
      <c r="J122" s="473">
        <v>10</v>
      </c>
      <c r="K122" s="473">
        <v>26</v>
      </c>
      <c r="L122" s="489">
        <v>2.8634361233480177E-2</v>
      </c>
      <c r="M122" s="115">
        <v>2.4666107265226209E-2</v>
      </c>
      <c r="N122" s="491">
        <v>165.8</v>
      </c>
      <c r="O122" s="490">
        <v>5.4764776839565741</v>
      </c>
      <c r="P122" s="115">
        <v>3.3058826128445999</v>
      </c>
      <c r="Q122" s="82">
        <v>1</v>
      </c>
      <c r="R122" s="82"/>
      <c r="S122" s="17">
        <v>204</v>
      </c>
      <c r="T122" s="17">
        <v>39</v>
      </c>
      <c r="U122" s="475">
        <v>0.19117647058823528</v>
      </c>
      <c r="V122" s="488">
        <v>0.12638201956471978</v>
      </c>
      <c r="W122" s="503"/>
      <c r="X122" s="130">
        <v>1185766.242070826</v>
      </c>
      <c r="Y122" s="346">
        <v>67055.219265782565</v>
      </c>
      <c r="Z122" s="346">
        <v>0</v>
      </c>
      <c r="AA122" s="346">
        <v>0</v>
      </c>
      <c r="AB122" s="346">
        <v>43516.583809523814</v>
      </c>
      <c r="AC122" s="346">
        <v>117308.05439905</v>
      </c>
      <c r="AD122" s="346">
        <v>345702.84</v>
      </c>
      <c r="AE122" s="473">
        <v>0</v>
      </c>
      <c r="AF122" s="346">
        <v>45579.488310627232</v>
      </c>
      <c r="AG122" s="346">
        <v>619162.18578498368</v>
      </c>
      <c r="AH122" s="71">
        <v>1804928.4278558097</v>
      </c>
    </row>
    <row r="123" spans="1:34" s="358" customFormat="1" x14ac:dyDescent="0.25">
      <c r="A123" s="78">
        <v>305</v>
      </c>
      <c r="B123" s="83" t="s">
        <v>127</v>
      </c>
      <c r="C123" s="8">
        <v>15533</v>
      </c>
      <c r="D123" s="295">
        <v>1.4385693670135595</v>
      </c>
      <c r="E123" s="10">
        <v>939</v>
      </c>
      <c r="F123" s="10">
        <v>6935</v>
      </c>
      <c r="G123" s="486">
        <v>0.13540014419610671</v>
      </c>
      <c r="H123" s="115">
        <v>1.0197593464155972</v>
      </c>
      <c r="I123" s="82">
        <v>0</v>
      </c>
      <c r="J123" s="473">
        <v>32</v>
      </c>
      <c r="K123" s="473">
        <v>262</v>
      </c>
      <c r="L123" s="489">
        <v>1.6867314749243547E-2</v>
      </c>
      <c r="M123" s="115">
        <v>1.2899060780989579E-2</v>
      </c>
      <c r="N123" s="491">
        <v>4978</v>
      </c>
      <c r="O123" s="490">
        <v>3.120329449578144</v>
      </c>
      <c r="P123" s="115">
        <v>5.8021412955196672</v>
      </c>
      <c r="Q123" s="82">
        <v>0</v>
      </c>
      <c r="R123" s="82"/>
      <c r="S123" s="17">
        <v>4379</v>
      </c>
      <c r="T123" s="17">
        <v>447</v>
      </c>
      <c r="U123" s="475">
        <v>0.10207810002283627</v>
      </c>
      <c r="V123" s="488">
        <v>3.7283648999320781E-2</v>
      </c>
      <c r="W123" s="503"/>
      <c r="X123" s="130">
        <v>25798316.874334395</v>
      </c>
      <c r="Y123" s="346">
        <v>1421157.7953688079</v>
      </c>
      <c r="Z123" s="346">
        <v>0</v>
      </c>
      <c r="AA123" s="346">
        <v>0</v>
      </c>
      <c r="AB123" s="346">
        <v>389297.63166666671</v>
      </c>
      <c r="AC123" s="346">
        <v>3522071.7418484371</v>
      </c>
      <c r="AD123" s="346">
        <v>0</v>
      </c>
      <c r="AE123" s="473">
        <v>0</v>
      </c>
      <c r="AF123" s="346">
        <v>230023.42131764273</v>
      </c>
      <c r="AG123" s="346">
        <v>5562550.5902015548</v>
      </c>
      <c r="AH123" s="71">
        <v>31360867.464535952</v>
      </c>
    </row>
    <row r="124" spans="1:34" s="358" customFormat="1" x14ac:dyDescent="0.25">
      <c r="A124" s="78">
        <v>309</v>
      </c>
      <c r="B124" s="83" t="s">
        <v>128</v>
      </c>
      <c r="C124" s="8">
        <v>7091</v>
      </c>
      <c r="D124" s="295">
        <v>1.4642645331613979</v>
      </c>
      <c r="E124" s="10">
        <v>511</v>
      </c>
      <c r="F124" s="10">
        <v>2819</v>
      </c>
      <c r="G124" s="486">
        <v>0.18126995388435616</v>
      </c>
      <c r="H124" s="115">
        <v>1.3652255010169456</v>
      </c>
      <c r="I124" s="82">
        <v>0</v>
      </c>
      <c r="J124" s="473">
        <v>10</v>
      </c>
      <c r="K124" s="473">
        <v>235</v>
      </c>
      <c r="L124" s="489">
        <v>3.31406007615287E-2</v>
      </c>
      <c r="M124" s="115">
        <v>2.9172346793274732E-2</v>
      </c>
      <c r="N124" s="491">
        <v>445.81</v>
      </c>
      <c r="O124" s="490">
        <v>15.9058791862004</v>
      </c>
      <c r="P124" s="115">
        <v>1.1382327341408867</v>
      </c>
      <c r="Q124" s="82">
        <v>0</v>
      </c>
      <c r="R124" s="82"/>
      <c r="S124" s="17">
        <v>1779</v>
      </c>
      <c r="T124" s="17">
        <v>249</v>
      </c>
      <c r="U124" s="475">
        <v>0.1399662731871838</v>
      </c>
      <c r="V124" s="488">
        <v>7.5171822163668314E-2</v>
      </c>
      <c r="W124" s="503"/>
      <c r="X124" s="130">
        <v>11987600.217459645</v>
      </c>
      <c r="Y124" s="346">
        <v>868562.63456624537</v>
      </c>
      <c r="Z124" s="346">
        <v>0</v>
      </c>
      <c r="AA124" s="346">
        <v>0</v>
      </c>
      <c r="AB124" s="346">
        <v>401927.00166666665</v>
      </c>
      <c r="AC124" s="346">
        <v>315422.8210593515</v>
      </c>
      <c r="AD124" s="346">
        <v>0</v>
      </c>
      <c r="AE124" s="473">
        <v>0</v>
      </c>
      <c r="AF124" s="346">
        <v>211719.50445642401</v>
      </c>
      <c r="AG124" s="346">
        <v>1797631.9617486876</v>
      </c>
      <c r="AH124" s="71">
        <v>13785232.179208333</v>
      </c>
    </row>
    <row r="125" spans="1:34" s="358" customFormat="1" x14ac:dyDescent="0.25">
      <c r="A125" s="78">
        <v>312</v>
      </c>
      <c r="B125" s="83" t="s">
        <v>129</v>
      </c>
      <c r="C125" s="8">
        <v>1375</v>
      </c>
      <c r="D125" s="295">
        <v>1.2715234924178707</v>
      </c>
      <c r="E125" s="10">
        <v>82</v>
      </c>
      <c r="F125" s="10">
        <v>575</v>
      </c>
      <c r="G125" s="486">
        <v>0.14260869565217391</v>
      </c>
      <c r="H125" s="115">
        <v>1.0740501875744919</v>
      </c>
      <c r="I125" s="82">
        <v>0</v>
      </c>
      <c r="J125" s="473">
        <v>1</v>
      </c>
      <c r="K125" s="473">
        <v>18</v>
      </c>
      <c r="L125" s="489">
        <v>1.3090909090909091E-2</v>
      </c>
      <c r="M125" s="115">
        <v>9.1226551226551225E-3</v>
      </c>
      <c r="N125" s="491">
        <v>448.22</v>
      </c>
      <c r="O125" s="490">
        <v>3.0676899736736423</v>
      </c>
      <c r="P125" s="115">
        <v>5.901702098449916</v>
      </c>
      <c r="Q125" s="82">
        <v>0</v>
      </c>
      <c r="R125" s="82"/>
      <c r="S125" s="17">
        <v>327</v>
      </c>
      <c r="T125" s="17">
        <v>64</v>
      </c>
      <c r="U125" s="475">
        <v>0.19571865443425077</v>
      </c>
      <c r="V125" s="488">
        <v>0.1309242034107353</v>
      </c>
      <c r="W125" s="503"/>
      <c r="X125" s="130">
        <v>2018516.5243391555</v>
      </c>
      <c r="Y125" s="346">
        <v>132500.20139012719</v>
      </c>
      <c r="Z125" s="346">
        <v>0</v>
      </c>
      <c r="AA125" s="346">
        <v>0</v>
      </c>
      <c r="AB125" s="346">
        <v>24372.062619047618</v>
      </c>
      <c r="AC125" s="346">
        <v>317127.96226020623</v>
      </c>
      <c r="AD125" s="346">
        <v>0</v>
      </c>
      <c r="AE125" s="473">
        <v>0</v>
      </c>
      <c r="AF125" s="346">
        <v>71502.453484976184</v>
      </c>
      <c r="AG125" s="346">
        <v>545502.6797543572</v>
      </c>
      <c r="AH125" s="71">
        <v>2564019.2040935131</v>
      </c>
    </row>
    <row r="126" spans="1:34" s="358" customFormat="1" x14ac:dyDescent="0.25">
      <c r="A126" s="78">
        <v>316</v>
      </c>
      <c r="B126" s="83" t="s">
        <v>130</v>
      </c>
      <c r="C126" s="8">
        <v>4540</v>
      </c>
      <c r="D126" s="295">
        <v>0.98330665855378141</v>
      </c>
      <c r="E126" s="10">
        <v>263</v>
      </c>
      <c r="F126" s="10">
        <v>2163</v>
      </c>
      <c r="G126" s="486">
        <v>0.12159038372630605</v>
      </c>
      <c r="H126" s="115">
        <v>0.91575183302297258</v>
      </c>
      <c r="I126" s="82">
        <v>0</v>
      </c>
      <c r="J126" s="473">
        <v>19</v>
      </c>
      <c r="K126" s="473">
        <v>164</v>
      </c>
      <c r="L126" s="489">
        <v>3.6123348017621147E-2</v>
      </c>
      <c r="M126" s="115">
        <v>3.2155094049367179E-2</v>
      </c>
      <c r="N126" s="491">
        <v>256.48</v>
      </c>
      <c r="O126" s="490">
        <v>17.701185277604491</v>
      </c>
      <c r="P126" s="115">
        <v>1.0227898341886406</v>
      </c>
      <c r="Q126" s="82">
        <v>0</v>
      </c>
      <c r="R126" s="82"/>
      <c r="S126" s="17">
        <v>1414</v>
      </c>
      <c r="T126" s="17">
        <v>303</v>
      </c>
      <c r="U126" s="475">
        <v>0.21428571428571427</v>
      </c>
      <c r="V126" s="488">
        <v>0.1494912632621988</v>
      </c>
      <c r="W126" s="503"/>
      <c r="X126" s="130">
        <v>5154066.9457104411</v>
      </c>
      <c r="Y126" s="346">
        <v>373012.09524304775</v>
      </c>
      <c r="Z126" s="346">
        <v>0</v>
      </c>
      <c r="AA126" s="346">
        <v>0</v>
      </c>
      <c r="AB126" s="346">
        <v>283644.23904761905</v>
      </c>
      <c r="AC126" s="346">
        <v>181466.645309218</v>
      </c>
      <c r="AD126" s="346">
        <v>0</v>
      </c>
      <c r="AE126" s="473">
        <v>0</v>
      </c>
      <c r="AF126" s="346">
        <v>269569.01424221188</v>
      </c>
      <c r="AG126" s="346">
        <v>1107691.9938420965</v>
      </c>
      <c r="AH126" s="71">
        <v>6261758.9395525381</v>
      </c>
    </row>
    <row r="127" spans="1:34" s="358" customFormat="1" x14ac:dyDescent="0.25">
      <c r="A127" s="78">
        <v>317</v>
      </c>
      <c r="B127" s="83" t="s">
        <v>131</v>
      </c>
      <c r="C127" s="8">
        <v>2655</v>
      </c>
      <c r="D127" s="295">
        <v>1.6596200375473478</v>
      </c>
      <c r="E127" s="10">
        <v>133</v>
      </c>
      <c r="F127" s="10">
        <v>1091</v>
      </c>
      <c r="G127" s="486">
        <v>0.12190650779101742</v>
      </c>
      <c r="H127" s="115">
        <v>0.91813270544766801</v>
      </c>
      <c r="I127" s="82">
        <v>0</v>
      </c>
      <c r="J127" s="473">
        <v>2</v>
      </c>
      <c r="K127" s="473">
        <v>25</v>
      </c>
      <c r="L127" s="489">
        <v>9.4161958568738224E-3</v>
      </c>
      <c r="M127" s="115">
        <v>5.4479418886198543E-3</v>
      </c>
      <c r="N127" s="491">
        <v>695.95</v>
      </c>
      <c r="O127" s="490">
        <v>3.8149292334219411</v>
      </c>
      <c r="P127" s="115">
        <v>4.7457216758864806</v>
      </c>
      <c r="Q127" s="82">
        <v>0</v>
      </c>
      <c r="R127" s="82"/>
      <c r="S127" s="17">
        <v>690</v>
      </c>
      <c r="T127" s="17">
        <v>100</v>
      </c>
      <c r="U127" s="475">
        <v>0.14492753623188406</v>
      </c>
      <c r="V127" s="488">
        <v>8.0133085208368579E-2</v>
      </c>
      <c r="W127" s="503"/>
      <c r="X127" s="130">
        <v>5087195.3787760269</v>
      </c>
      <c r="Y127" s="346">
        <v>218705.27011349046</v>
      </c>
      <c r="Z127" s="346">
        <v>0</v>
      </c>
      <c r="AA127" s="346">
        <v>0</v>
      </c>
      <c r="AB127" s="346">
        <v>28103.817857142854</v>
      </c>
      <c r="AC127" s="346">
        <v>492403.74221362395</v>
      </c>
      <c r="AD127" s="346">
        <v>0</v>
      </c>
      <c r="AE127" s="473">
        <v>0</v>
      </c>
      <c r="AF127" s="346">
        <v>84503.499602436132</v>
      </c>
      <c r="AG127" s="346">
        <v>823716.32978669333</v>
      </c>
      <c r="AH127" s="71">
        <v>5910911.7085627196</v>
      </c>
    </row>
    <row r="128" spans="1:34" s="358" customFormat="1" x14ac:dyDescent="0.25">
      <c r="A128" s="78">
        <v>320</v>
      </c>
      <c r="B128" s="83" t="s">
        <v>132</v>
      </c>
      <c r="C128" s="8">
        <v>7661</v>
      </c>
      <c r="D128" s="295">
        <v>1.3994957823684477</v>
      </c>
      <c r="E128" s="10">
        <v>572</v>
      </c>
      <c r="F128" s="10">
        <v>3218</v>
      </c>
      <c r="G128" s="486">
        <v>0.17775015537600994</v>
      </c>
      <c r="H128" s="115">
        <v>1.3387163163502949</v>
      </c>
      <c r="I128" s="82">
        <v>0</v>
      </c>
      <c r="J128" s="473">
        <v>2</v>
      </c>
      <c r="K128" s="473">
        <v>100</v>
      </c>
      <c r="L128" s="489">
        <v>1.3053126223730583E-2</v>
      </c>
      <c r="M128" s="115">
        <v>9.0848722554766146E-3</v>
      </c>
      <c r="N128" s="491">
        <v>3504.98</v>
      </c>
      <c r="O128" s="490">
        <v>2.1857471369308814</v>
      </c>
      <c r="P128" s="115">
        <v>8.2830223355319497</v>
      </c>
      <c r="Q128" s="82">
        <v>0</v>
      </c>
      <c r="R128" s="82"/>
      <c r="S128" s="17">
        <v>1841</v>
      </c>
      <c r="T128" s="17">
        <v>201</v>
      </c>
      <c r="U128" s="475">
        <v>0.10917979359043997</v>
      </c>
      <c r="V128" s="488">
        <v>4.4385342566924488E-2</v>
      </c>
      <c r="W128" s="503"/>
      <c r="X128" s="130">
        <v>12378336.330498302</v>
      </c>
      <c r="Y128" s="346">
        <v>920159.85936448816</v>
      </c>
      <c r="Z128" s="346">
        <v>0</v>
      </c>
      <c r="AA128" s="346">
        <v>0</v>
      </c>
      <c r="AB128" s="346">
        <v>135229.86595238093</v>
      </c>
      <c r="AC128" s="346">
        <v>2479869.6291169012</v>
      </c>
      <c r="AD128" s="346">
        <v>0</v>
      </c>
      <c r="AE128" s="473">
        <v>0</v>
      </c>
      <c r="AF128" s="346">
        <v>135058.94229465476</v>
      </c>
      <c r="AG128" s="346">
        <v>3670318.2967284252</v>
      </c>
      <c r="AH128" s="71">
        <v>16048654.627226727</v>
      </c>
    </row>
    <row r="129" spans="1:34" s="358" customFormat="1" x14ac:dyDescent="0.25">
      <c r="A129" s="78">
        <v>322</v>
      </c>
      <c r="B129" s="83" t="s">
        <v>133</v>
      </c>
      <c r="C129" s="8">
        <v>6872</v>
      </c>
      <c r="D129" s="295">
        <v>0.96546574627517312</v>
      </c>
      <c r="E129" s="10">
        <v>277</v>
      </c>
      <c r="F129" s="10">
        <v>2956</v>
      </c>
      <c r="G129" s="486">
        <v>9.3707713125845735E-2</v>
      </c>
      <c r="H129" s="115">
        <v>0.70575490785969508</v>
      </c>
      <c r="I129" s="82">
        <v>3</v>
      </c>
      <c r="J129" s="473">
        <v>4720</v>
      </c>
      <c r="K129" s="473">
        <v>221</v>
      </c>
      <c r="L129" s="489">
        <v>3.2159487776484287E-2</v>
      </c>
      <c r="M129" s="115">
        <v>2.8191233808230319E-2</v>
      </c>
      <c r="N129" s="491">
        <v>686.96</v>
      </c>
      <c r="O129" s="490">
        <v>10.003493653196692</v>
      </c>
      <c r="P129" s="115">
        <v>1.8098269447332576</v>
      </c>
      <c r="Q129" s="82">
        <v>1</v>
      </c>
      <c r="R129" s="82"/>
      <c r="S129" s="17">
        <v>1876</v>
      </c>
      <c r="T129" s="17">
        <v>368</v>
      </c>
      <c r="U129" s="475">
        <v>0.19616204690831557</v>
      </c>
      <c r="V129" s="488">
        <v>0.13136759588480007</v>
      </c>
      <c r="W129" s="503"/>
      <c r="X129" s="130">
        <v>7659937.8028195035</v>
      </c>
      <c r="Y129" s="346">
        <v>435137.31004955689</v>
      </c>
      <c r="Z129" s="346">
        <v>133065.28480000002</v>
      </c>
      <c r="AA129" s="346">
        <v>1214251.152</v>
      </c>
      <c r="AB129" s="346">
        <v>376413.82380952389</v>
      </c>
      <c r="AC129" s="346">
        <v>486043.07026520744</v>
      </c>
      <c r="AD129" s="346">
        <v>2616376.56</v>
      </c>
      <c r="AE129" s="473">
        <v>0</v>
      </c>
      <c r="AF129" s="346">
        <v>358566.49725397228</v>
      </c>
      <c r="AG129" s="346">
        <v>5619853.6981782606</v>
      </c>
      <c r="AH129" s="71">
        <v>13279791.500997765</v>
      </c>
    </row>
    <row r="130" spans="1:34" s="501" customFormat="1" x14ac:dyDescent="0.25">
      <c r="A130" s="83">
        <v>398</v>
      </c>
      <c r="B130" s="83" t="s">
        <v>134</v>
      </c>
      <c r="C130" s="8">
        <v>119452</v>
      </c>
      <c r="D130" s="295">
        <v>1.0637126813919726</v>
      </c>
      <c r="E130" s="10">
        <v>9641</v>
      </c>
      <c r="F130" s="10">
        <v>56877</v>
      </c>
      <c r="G130" s="486">
        <v>0.16950612725706349</v>
      </c>
      <c r="H130" s="115">
        <v>1.2766268350109511</v>
      </c>
      <c r="I130" s="82">
        <v>0</v>
      </c>
      <c r="J130" s="473">
        <v>420</v>
      </c>
      <c r="K130" s="473">
        <v>7430</v>
      </c>
      <c r="L130" s="489">
        <v>6.2200716605833303E-2</v>
      </c>
      <c r="M130" s="115">
        <v>5.8232462637579335E-2</v>
      </c>
      <c r="N130" s="491">
        <v>459.47</v>
      </c>
      <c r="O130" s="490">
        <v>259.97780050928242</v>
      </c>
      <c r="P130" s="115">
        <v>6.9638993481588002E-2</v>
      </c>
      <c r="Q130" s="82">
        <v>0</v>
      </c>
      <c r="R130" s="82"/>
      <c r="S130" s="17">
        <v>36537</v>
      </c>
      <c r="T130" s="17">
        <v>6061</v>
      </c>
      <c r="U130" s="475">
        <v>0.16588663546541862</v>
      </c>
      <c r="V130" s="488">
        <v>0.10109218444190314</v>
      </c>
      <c r="W130" s="503"/>
      <c r="X130" s="130">
        <v>146697591.91097486</v>
      </c>
      <c r="Y130" s="346">
        <v>13681907.806580728</v>
      </c>
      <c r="Z130" s="346">
        <v>0</v>
      </c>
      <c r="AA130" s="346">
        <v>0</v>
      </c>
      <c r="AB130" s="346">
        <v>13515338.039047617</v>
      </c>
      <c r="AC130" s="346">
        <v>325087.64628909237</v>
      </c>
      <c r="AD130" s="346">
        <v>0</v>
      </c>
      <c r="AE130" s="473">
        <v>0</v>
      </c>
      <c r="AF130" s="346">
        <v>4796332.8316208543</v>
      </c>
      <c r="AG130" s="346">
        <v>32318666.323538288</v>
      </c>
      <c r="AH130" s="71">
        <v>179016258.23451313</v>
      </c>
    </row>
    <row r="131" spans="1:34" s="358" customFormat="1" x14ac:dyDescent="0.25">
      <c r="A131" s="78">
        <v>399</v>
      </c>
      <c r="B131" s="83" t="s">
        <v>135</v>
      </c>
      <c r="C131" s="8">
        <v>8139</v>
      </c>
      <c r="D131" s="295">
        <v>0.9624042765524603</v>
      </c>
      <c r="E131" s="10">
        <v>354</v>
      </c>
      <c r="F131" s="10">
        <v>3802</v>
      </c>
      <c r="G131" s="486">
        <v>9.3108890057864283E-2</v>
      </c>
      <c r="H131" s="115">
        <v>0.70124490217211688</v>
      </c>
      <c r="I131" s="82">
        <v>0</v>
      </c>
      <c r="J131" s="473">
        <v>93</v>
      </c>
      <c r="K131" s="473">
        <v>86</v>
      </c>
      <c r="L131" s="489">
        <v>1.0566408649711267E-2</v>
      </c>
      <c r="M131" s="115">
        <v>6.5981546814572987E-3</v>
      </c>
      <c r="N131" s="491">
        <v>504.3</v>
      </c>
      <c r="O131" s="490">
        <v>16.139202855443187</v>
      </c>
      <c r="P131" s="115">
        <v>1.1217773589677298</v>
      </c>
      <c r="Q131" s="82">
        <v>0</v>
      </c>
      <c r="R131" s="82"/>
      <c r="S131" s="17">
        <v>2637</v>
      </c>
      <c r="T131" s="17">
        <v>250</v>
      </c>
      <c r="U131" s="475">
        <v>9.4804702313234734E-2</v>
      </c>
      <c r="V131" s="488">
        <v>3.001025128971925E-2</v>
      </c>
      <c r="W131" s="503"/>
      <c r="X131" s="130">
        <v>9043443.1959726233</v>
      </c>
      <c r="Y131" s="346">
        <v>512070.82225763926</v>
      </c>
      <c r="Z131" s="346">
        <v>0</v>
      </c>
      <c r="AA131" s="346">
        <v>0</v>
      </c>
      <c r="AB131" s="346">
        <v>104342.65214285716</v>
      </c>
      <c r="AC131" s="346">
        <v>356806.10273486684</v>
      </c>
      <c r="AD131" s="346">
        <v>0</v>
      </c>
      <c r="AE131" s="473">
        <v>0</v>
      </c>
      <c r="AF131" s="346">
        <v>97015.021945765853</v>
      </c>
      <c r="AG131" s="346">
        <v>1070234.5990811293</v>
      </c>
      <c r="AH131" s="71">
        <v>10113677.795053752</v>
      </c>
    </row>
    <row r="132" spans="1:34" s="358" customFormat="1" x14ac:dyDescent="0.25">
      <c r="A132" s="78">
        <v>400</v>
      </c>
      <c r="B132" s="83" t="s">
        <v>136</v>
      </c>
      <c r="C132" s="8">
        <v>8520</v>
      </c>
      <c r="D132" s="295">
        <v>1.0567744718155259</v>
      </c>
      <c r="E132" s="10">
        <v>287</v>
      </c>
      <c r="F132" s="10">
        <v>3967</v>
      </c>
      <c r="G132" s="486">
        <v>7.2346861608268212E-2</v>
      </c>
      <c r="H132" s="115">
        <v>0.54487673367624534</v>
      </c>
      <c r="I132" s="82">
        <v>0</v>
      </c>
      <c r="J132" s="473">
        <v>33</v>
      </c>
      <c r="K132" s="473">
        <v>414</v>
      </c>
      <c r="L132" s="489">
        <v>4.8591549295774646E-2</v>
      </c>
      <c r="M132" s="115">
        <v>4.4623295327520678E-2</v>
      </c>
      <c r="N132" s="491">
        <v>531.55999999999995</v>
      </c>
      <c r="O132" s="490">
        <v>16.028294077808717</v>
      </c>
      <c r="P132" s="115">
        <v>1.1295395671638839</v>
      </c>
      <c r="Q132" s="82">
        <v>0</v>
      </c>
      <c r="R132" s="82"/>
      <c r="S132" s="17">
        <v>2583</v>
      </c>
      <c r="T132" s="17">
        <v>456</v>
      </c>
      <c r="U132" s="475">
        <v>0.17653890824622531</v>
      </c>
      <c r="V132" s="488">
        <v>0.11174445722270983</v>
      </c>
      <c r="W132" s="503"/>
      <c r="X132" s="130">
        <v>10395063.119652925</v>
      </c>
      <c r="Y132" s="346">
        <v>416511.62144708686</v>
      </c>
      <c r="Z132" s="346">
        <v>0</v>
      </c>
      <c r="AA132" s="346">
        <v>0</v>
      </c>
      <c r="AB132" s="346">
        <v>738702.4914285714</v>
      </c>
      <c r="AC132" s="346">
        <v>376093.30154619424</v>
      </c>
      <c r="AD132" s="346">
        <v>0</v>
      </c>
      <c r="AE132" s="473">
        <v>0</v>
      </c>
      <c r="AF132" s="346">
        <v>378149.81381573476</v>
      </c>
      <c r="AG132" s="346">
        <v>1909457.2282375875</v>
      </c>
      <c r="AH132" s="71">
        <v>12304520.347890511</v>
      </c>
    </row>
    <row r="133" spans="1:34" s="358" customFormat="1" x14ac:dyDescent="0.25">
      <c r="A133" s="78">
        <v>402</v>
      </c>
      <c r="B133" s="83" t="s">
        <v>137</v>
      </c>
      <c r="C133" s="8">
        <v>9882</v>
      </c>
      <c r="D133" s="295">
        <v>1.5013823399851496</v>
      </c>
      <c r="E133" s="10">
        <v>614</v>
      </c>
      <c r="F133" s="10">
        <v>4398</v>
      </c>
      <c r="G133" s="486">
        <v>0.13960891314233742</v>
      </c>
      <c r="H133" s="115">
        <v>1.0514574771325502</v>
      </c>
      <c r="I133" s="82">
        <v>0</v>
      </c>
      <c r="J133" s="473">
        <v>10</v>
      </c>
      <c r="K133" s="473">
        <v>175</v>
      </c>
      <c r="L133" s="489">
        <v>1.770896579639749E-2</v>
      </c>
      <c r="M133" s="115">
        <v>1.3740711828143522E-2</v>
      </c>
      <c r="N133" s="491">
        <v>1096.6099999999999</v>
      </c>
      <c r="O133" s="490">
        <v>9.0114078842979737</v>
      </c>
      <c r="P133" s="115">
        <v>2.0090747847037362</v>
      </c>
      <c r="Q133" s="82">
        <v>0</v>
      </c>
      <c r="R133" s="82"/>
      <c r="S133" s="17">
        <v>2846</v>
      </c>
      <c r="T133" s="17">
        <v>418</v>
      </c>
      <c r="U133" s="475">
        <v>0.14687280393534785</v>
      </c>
      <c r="V133" s="488">
        <v>8.2078352911832367E-2</v>
      </c>
      <c r="W133" s="503"/>
      <c r="X133" s="130">
        <v>17129369.397378545</v>
      </c>
      <c r="Y133" s="346">
        <v>932235.91023122089</v>
      </c>
      <c r="Z133" s="346">
        <v>0</v>
      </c>
      <c r="AA133" s="346">
        <v>0</v>
      </c>
      <c r="AB133" s="346">
        <v>263828.92714285711</v>
      </c>
      <c r="AC133" s="346">
        <v>775881.69803704577</v>
      </c>
      <c r="AD133" s="346">
        <v>0</v>
      </c>
      <c r="AE133" s="473">
        <v>0</v>
      </c>
      <c r="AF133" s="346">
        <v>322160.12721332698</v>
      </c>
      <c r="AG133" s="346">
        <v>2294106.6626244509</v>
      </c>
      <c r="AH133" s="71">
        <v>19423476.060002998</v>
      </c>
    </row>
    <row r="134" spans="1:34" x14ac:dyDescent="0.25">
      <c r="A134" s="78">
        <v>403</v>
      </c>
      <c r="B134" s="83" t="s">
        <v>138</v>
      </c>
      <c r="C134" s="8">
        <v>3176</v>
      </c>
      <c r="D134" s="295">
        <v>1.5820740119328363</v>
      </c>
      <c r="E134" s="10">
        <v>136</v>
      </c>
      <c r="F134" s="10">
        <v>1335</v>
      </c>
      <c r="G134" s="486">
        <v>0.10187265917602996</v>
      </c>
      <c r="H134" s="115">
        <v>0.76724878659290463</v>
      </c>
      <c r="I134" s="82">
        <v>0</v>
      </c>
      <c r="J134" s="473">
        <v>16</v>
      </c>
      <c r="K134" s="473">
        <v>92</v>
      </c>
      <c r="L134" s="489">
        <v>2.8967254408060455E-2</v>
      </c>
      <c r="M134" s="115">
        <v>2.4999000439806487E-2</v>
      </c>
      <c r="N134" s="491">
        <v>420.06</v>
      </c>
      <c r="O134" s="490">
        <v>7.5608246440984619</v>
      </c>
      <c r="P134" s="115">
        <v>2.3945261538574223</v>
      </c>
      <c r="Q134" s="82">
        <v>0</v>
      </c>
      <c r="S134" s="17">
        <v>711</v>
      </c>
      <c r="T134" s="17">
        <v>84</v>
      </c>
      <c r="U134" s="475">
        <v>0.11814345991561181</v>
      </c>
      <c r="V134" s="488">
        <v>5.3349008892096331E-2</v>
      </c>
      <c r="W134" s="502"/>
      <c r="X134" s="130">
        <v>5801128.8629738921</v>
      </c>
      <c r="Y134" s="87">
        <v>218628.0941587745</v>
      </c>
      <c r="Z134" s="87">
        <v>0</v>
      </c>
      <c r="AA134" s="87">
        <v>0</v>
      </c>
      <c r="AB134" s="87">
        <v>154266.44380952383</v>
      </c>
      <c r="AC134" s="87">
        <v>297203.98872656783</v>
      </c>
      <c r="AD134" s="87">
        <v>0</v>
      </c>
      <c r="AE134" s="473">
        <v>0</v>
      </c>
      <c r="AF134" s="87">
        <v>67298.464465721132</v>
      </c>
      <c r="AG134" s="87">
        <v>737396.99116058729</v>
      </c>
      <c r="AH134" s="71">
        <v>6538525.8541344795</v>
      </c>
    </row>
    <row r="135" spans="1:34" x14ac:dyDescent="0.25">
      <c r="A135" s="78">
        <v>405</v>
      </c>
      <c r="B135" s="83" t="s">
        <v>139</v>
      </c>
      <c r="C135" s="8">
        <v>72872</v>
      </c>
      <c r="D135" s="295">
        <v>1.0213904529943176</v>
      </c>
      <c r="E135" s="10">
        <v>5286</v>
      </c>
      <c r="F135" s="10">
        <v>34765</v>
      </c>
      <c r="G135" s="486">
        <v>0.1520494750467424</v>
      </c>
      <c r="H135" s="115">
        <v>1.1451529406935379</v>
      </c>
      <c r="I135" s="82">
        <v>0</v>
      </c>
      <c r="J135" s="473">
        <v>116</v>
      </c>
      <c r="K135" s="473">
        <v>5181</v>
      </c>
      <c r="L135" s="489">
        <v>7.1097266439784826E-2</v>
      </c>
      <c r="M135" s="115">
        <v>6.7129012471530858E-2</v>
      </c>
      <c r="N135" s="491">
        <v>1433.33</v>
      </c>
      <c r="O135" s="490">
        <v>50.841048467554579</v>
      </c>
      <c r="P135" s="115">
        <v>0.35610186848482045</v>
      </c>
      <c r="Q135" s="82">
        <v>0</v>
      </c>
      <c r="S135" s="17">
        <v>22180</v>
      </c>
      <c r="T135" s="17">
        <v>2915</v>
      </c>
      <c r="U135" s="475">
        <v>0.13142470694319205</v>
      </c>
      <c r="V135" s="488">
        <v>6.663025591967657E-2</v>
      </c>
      <c r="W135" s="502"/>
      <c r="X135" s="130">
        <v>85932551.22005263</v>
      </c>
      <c r="Y135" s="87">
        <v>7487096.7746533733</v>
      </c>
      <c r="Z135" s="87">
        <v>0</v>
      </c>
      <c r="AA135" s="87">
        <v>0</v>
      </c>
      <c r="AB135" s="87">
        <v>9504718.9095238093</v>
      </c>
      <c r="AC135" s="87">
        <v>1014120.3474776256</v>
      </c>
      <c r="AD135" s="87">
        <v>0</v>
      </c>
      <c r="AE135" s="473">
        <v>0</v>
      </c>
      <c r="AF135" s="87">
        <v>1928548.1049251142</v>
      </c>
      <c r="AG135" s="87">
        <v>19934484.136579923</v>
      </c>
      <c r="AH135" s="71">
        <v>105867035.35663256</v>
      </c>
    </row>
    <row r="136" spans="1:34" x14ac:dyDescent="0.25">
      <c r="A136" s="78">
        <v>407</v>
      </c>
      <c r="B136" s="83" t="s">
        <v>140</v>
      </c>
      <c r="C136" s="8">
        <v>2739</v>
      </c>
      <c r="D136" s="295">
        <v>1.0535004360657656</v>
      </c>
      <c r="E136" s="10">
        <v>151</v>
      </c>
      <c r="F136" s="10">
        <v>1272</v>
      </c>
      <c r="G136" s="486">
        <v>0.11871069182389937</v>
      </c>
      <c r="H136" s="115">
        <v>0.89406357892463628</v>
      </c>
      <c r="I136" s="82">
        <v>1</v>
      </c>
      <c r="J136" s="473">
        <v>855</v>
      </c>
      <c r="K136" s="473">
        <v>136</v>
      </c>
      <c r="L136" s="489">
        <v>4.9653158086893023E-2</v>
      </c>
      <c r="M136" s="115">
        <v>4.5684904118639055E-2</v>
      </c>
      <c r="N136" s="491">
        <v>329.87</v>
      </c>
      <c r="O136" s="490">
        <v>8.3032709855397577</v>
      </c>
      <c r="P136" s="115">
        <v>2.1804168967329693</v>
      </c>
      <c r="Q136" s="82">
        <v>0</v>
      </c>
      <c r="S136" s="17">
        <v>816</v>
      </c>
      <c r="T136" s="17">
        <v>199</v>
      </c>
      <c r="U136" s="475">
        <v>0.24387254901960784</v>
      </c>
      <c r="V136" s="488">
        <v>0.17907809799609237</v>
      </c>
      <c r="W136" s="502"/>
      <c r="X136" s="130">
        <v>3331439.834297312</v>
      </c>
      <c r="Y136" s="87">
        <v>219709.93760076319</v>
      </c>
      <c r="Z136" s="87">
        <v>53036.352600000006</v>
      </c>
      <c r="AA136" s="87">
        <v>219954.39299999998</v>
      </c>
      <c r="AB136" s="87">
        <v>243126.93785714285</v>
      </c>
      <c r="AC136" s="87">
        <v>233392.08627632464</v>
      </c>
      <c r="AD136" s="87">
        <v>0</v>
      </c>
      <c r="AE136" s="473">
        <v>0</v>
      </c>
      <c r="AF136" s="87">
        <v>194819.67346626305</v>
      </c>
      <c r="AG136" s="87">
        <v>1164039.3808004938</v>
      </c>
      <c r="AH136" s="71">
        <v>4495479.2150978055</v>
      </c>
    </row>
    <row r="137" spans="1:34" x14ac:dyDescent="0.25">
      <c r="A137" s="78">
        <v>408</v>
      </c>
      <c r="B137" s="83" t="s">
        <v>141</v>
      </c>
      <c r="C137" s="8">
        <v>14575</v>
      </c>
      <c r="D137" s="295">
        <v>1.1336237735989612</v>
      </c>
      <c r="E137" s="10">
        <v>655</v>
      </c>
      <c r="F137" s="10">
        <v>6623</v>
      </c>
      <c r="G137" s="486">
        <v>9.8897780462026269E-2</v>
      </c>
      <c r="H137" s="115">
        <v>0.74484363783128826</v>
      </c>
      <c r="I137" s="82">
        <v>0</v>
      </c>
      <c r="J137" s="473">
        <v>17</v>
      </c>
      <c r="K137" s="473">
        <v>364</v>
      </c>
      <c r="L137" s="489">
        <v>2.497427101200686E-2</v>
      </c>
      <c r="M137" s="115">
        <v>2.1006017043752892E-2</v>
      </c>
      <c r="N137" s="491">
        <v>738.17</v>
      </c>
      <c r="O137" s="490">
        <v>19.744774238996438</v>
      </c>
      <c r="P137" s="115">
        <v>0.91693083627497074</v>
      </c>
      <c r="Q137" s="82">
        <v>0</v>
      </c>
      <c r="S137" s="17">
        <v>4421</v>
      </c>
      <c r="T137" s="17">
        <v>507</v>
      </c>
      <c r="U137" s="475">
        <v>0.1146799366659127</v>
      </c>
      <c r="V137" s="488">
        <v>4.9885485642397212E-2</v>
      </c>
      <c r="W137" s="502"/>
      <c r="X137" s="130">
        <v>19075798.701481514</v>
      </c>
      <c r="Y137" s="87">
        <v>974008.9350392028</v>
      </c>
      <c r="Z137" s="87">
        <v>0</v>
      </c>
      <c r="AA137" s="87">
        <v>0</v>
      </c>
      <c r="AB137" s="87">
        <v>594867.99976190471</v>
      </c>
      <c r="AC137" s="87">
        <v>522275.55196469685</v>
      </c>
      <c r="AD137" s="87">
        <v>0</v>
      </c>
      <c r="AE137" s="473">
        <v>0</v>
      </c>
      <c r="AF137" s="87">
        <v>288789.28381657717</v>
      </c>
      <c r="AG137" s="87">
        <v>2379941.7705823816</v>
      </c>
      <c r="AH137" s="71">
        <v>21455740.472063895</v>
      </c>
    </row>
    <row r="138" spans="1:34" x14ac:dyDescent="0.25">
      <c r="A138" s="78">
        <v>410</v>
      </c>
      <c r="B138" s="83" t="s">
        <v>142</v>
      </c>
      <c r="C138" s="8">
        <v>18970</v>
      </c>
      <c r="D138" s="295">
        <v>0.8864771138130364</v>
      </c>
      <c r="E138" s="10">
        <v>1160</v>
      </c>
      <c r="F138" s="10">
        <v>8634</v>
      </c>
      <c r="G138" s="486">
        <v>0.13435255964790363</v>
      </c>
      <c r="H138" s="115">
        <v>1.0118695163084488</v>
      </c>
      <c r="I138" s="82">
        <v>0</v>
      </c>
      <c r="J138" s="473">
        <v>20</v>
      </c>
      <c r="K138" s="473">
        <v>254</v>
      </c>
      <c r="L138" s="489">
        <v>1.3389562467053242E-2</v>
      </c>
      <c r="M138" s="115">
        <v>9.4213084987992742E-3</v>
      </c>
      <c r="N138" s="491">
        <v>648.49</v>
      </c>
      <c r="O138" s="490">
        <v>29.252571358077997</v>
      </c>
      <c r="P138" s="115">
        <v>0.61890601456558725</v>
      </c>
      <c r="Q138" s="82">
        <v>0</v>
      </c>
      <c r="S138" s="17">
        <v>6119</v>
      </c>
      <c r="T138" s="17">
        <v>607</v>
      </c>
      <c r="U138" s="475">
        <v>9.9199215558097728E-2</v>
      </c>
      <c r="V138" s="488">
        <v>3.4404764534582244E-2</v>
      </c>
      <c r="W138" s="502"/>
      <c r="X138" s="130">
        <v>19415120.089334413</v>
      </c>
      <c r="Y138" s="87">
        <v>1722190.1790705905</v>
      </c>
      <c r="Z138" s="87">
        <v>0</v>
      </c>
      <c r="AA138" s="87">
        <v>0</v>
      </c>
      <c r="AB138" s="87">
        <v>347253.70333333337</v>
      </c>
      <c r="AC138" s="87">
        <v>458824.48852376314</v>
      </c>
      <c r="AD138" s="87">
        <v>0</v>
      </c>
      <c r="AE138" s="473">
        <v>0</v>
      </c>
      <c r="AF138" s="87">
        <v>259229.38323155898</v>
      </c>
      <c r="AG138" s="87">
        <v>2787497.7541592456</v>
      </c>
      <c r="AH138" s="71">
        <v>22202617.843493659</v>
      </c>
    </row>
    <row r="139" spans="1:34" x14ac:dyDescent="0.25">
      <c r="A139" s="78">
        <v>416</v>
      </c>
      <c r="B139" s="83" t="s">
        <v>143</v>
      </c>
      <c r="C139" s="8">
        <v>3076</v>
      </c>
      <c r="D139" s="295">
        <v>0.94520028019879709</v>
      </c>
      <c r="E139" s="10">
        <v>154</v>
      </c>
      <c r="F139" s="10">
        <v>1448</v>
      </c>
      <c r="G139" s="486">
        <v>0.106353591160221</v>
      </c>
      <c r="H139" s="115">
        <v>0.8009966994822233</v>
      </c>
      <c r="I139" s="82">
        <v>0</v>
      </c>
      <c r="J139" s="473">
        <v>2</v>
      </c>
      <c r="K139" s="473">
        <v>65</v>
      </c>
      <c r="L139" s="489">
        <v>2.1131339401820545E-2</v>
      </c>
      <c r="M139" s="115">
        <v>1.7163085433566577E-2</v>
      </c>
      <c r="N139" s="491">
        <v>217.87</v>
      </c>
      <c r="O139" s="490">
        <v>14.118511038692798</v>
      </c>
      <c r="P139" s="115">
        <v>1.2823301483709266</v>
      </c>
      <c r="Q139" s="82">
        <v>0</v>
      </c>
      <c r="S139" s="17">
        <v>943</v>
      </c>
      <c r="T139" s="17">
        <v>111</v>
      </c>
      <c r="U139" s="475">
        <v>0.11770943796394485</v>
      </c>
      <c r="V139" s="488">
        <v>5.291498694042937E-2</v>
      </c>
      <c r="W139" s="502"/>
      <c r="X139" s="130">
        <v>3356722.1565355933</v>
      </c>
      <c r="Y139" s="87">
        <v>221058.04384732863</v>
      </c>
      <c r="Z139" s="87">
        <v>0</v>
      </c>
      <c r="AA139" s="87">
        <v>0</v>
      </c>
      <c r="AB139" s="87">
        <v>102577.00761904761</v>
      </c>
      <c r="AC139" s="87">
        <v>154149.00972208095</v>
      </c>
      <c r="AD139" s="87">
        <v>0</v>
      </c>
      <c r="AE139" s="473">
        <v>0</v>
      </c>
      <c r="AF139" s="87">
        <v>64649.22606698548</v>
      </c>
      <c r="AG139" s="87">
        <v>542433.2872554427</v>
      </c>
      <c r="AH139" s="71">
        <v>3899155.443791036</v>
      </c>
    </row>
    <row r="140" spans="1:34" x14ac:dyDescent="0.25">
      <c r="A140" s="78">
        <v>418</v>
      </c>
      <c r="B140" s="83" t="s">
        <v>144</v>
      </c>
      <c r="C140" s="8">
        <v>22745</v>
      </c>
      <c r="D140" s="295">
        <v>0.64934152647832388</v>
      </c>
      <c r="E140" s="10">
        <v>1288</v>
      </c>
      <c r="F140" s="10">
        <v>10705</v>
      </c>
      <c r="G140" s="486">
        <v>0.1203176085941149</v>
      </c>
      <c r="H140" s="115">
        <v>0.9061659914077862</v>
      </c>
      <c r="I140" s="82">
        <v>0</v>
      </c>
      <c r="J140" s="473">
        <v>61</v>
      </c>
      <c r="K140" s="473">
        <v>504</v>
      </c>
      <c r="L140" s="489">
        <v>2.2158716201362935E-2</v>
      </c>
      <c r="M140" s="115">
        <v>1.8190462233108967E-2</v>
      </c>
      <c r="N140" s="491">
        <v>269.54000000000002</v>
      </c>
      <c r="O140" s="490">
        <v>84.384506937745783</v>
      </c>
      <c r="P140" s="115">
        <v>0.21454877218610838</v>
      </c>
      <c r="Q140" s="82">
        <v>0</v>
      </c>
      <c r="S140" s="17">
        <v>8035</v>
      </c>
      <c r="T140" s="17">
        <v>648</v>
      </c>
      <c r="U140" s="475">
        <v>8.0647168637212191E-2</v>
      </c>
      <c r="V140" s="488">
        <v>1.5852717613696707E-2</v>
      </c>
      <c r="W140" s="502"/>
      <c r="X140" s="130">
        <v>17051568.779491361</v>
      </c>
      <c r="Y140" s="87">
        <v>1849196.083978429</v>
      </c>
      <c r="Z140" s="87">
        <v>0</v>
      </c>
      <c r="AA140" s="87">
        <v>0</v>
      </c>
      <c r="AB140" s="87">
        <v>803892.55452380946</v>
      </c>
      <c r="AC140" s="87">
        <v>190706.95405741819</v>
      </c>
      <c r="AD140" s="87">
        <v>0</v>
      </c>
      <c r="AE140" s="473">
        <v>0</v>
      </c>
      <c r="AF140" s="87">
        <v>143214.82297484553</v>
      </c>
      <c r="AG140" s="87">
        <v>2987010.4155345019</v>
      </c>
      <c r="AH140" s="71">
        <v>20038579.195025865</v>
      </c>
    </row>
    <row r="141" spans="1:34" x14ac:dyDescent="0.25">
      <c r="A141" s="78">
        <v>420</v>
      </c>
      <c r="B141" s="83" t="s">
        <v>145</v>
      </c>
      <c r="C141" s="8">
        <v>9865</v>
      </c>
      <c r="D141" s="295">
        <v>1.435201483241507</v>
      </c>
      <c r="E141" s="10">
        <v>571</v>
      </c>
      <c r="F141" s="10">
        <v>4366</v>
      </c>
      <c r="G141" s="486">
        <v>0.13078332569857995</v>
      </c>
      <c r="H141" s="115">
        <v>0.98498801111525625</v>
      </c>
      <c r="I141" s="82">
        <v>0</v>
      </c>
      <c r="J141" s="473">
        <v>10</v>
      </c>
      <c r="K141" s="473">
        <v>160</v>
      </c>
      <c r="L141" s="489">
        <v>1.6218955904713634E-2</v>
      </c>
      <c r="M141" s="115">
        <v>1.2250701936459666E-2</v>
      </c>
      <c r="N141" s="491">
        <v>1136.01</v>
      </c>
      <c r="O141" s="490">
        <v>8.6839024304363512</v>
      </c>
      <c r="P141" s="115">
        <v>2.084845206409554</v>
      </c>
      <c r="Q141" s="82">
        <v>0</v>
      </c>
      <c r="S141" s="17">
        <v>2863</v>
      </c>
      <c r="T141" s="17">
        <v>339</v>
      </c>
      <c r="U141" s="475">
        <v>0.11840726510653161</v>
      </c>
      <c r="V141" s="488">
        <v>5.361281408301613E-2</v>
      </c>
      <c r="W141" s="502"/>
      <c r="X141" s="130">
        <v>16346138.956727849</v>
      </c>
      <c r="Y141" s="87">
        <v>871800.87178437761</v>
      </c>
      <c r="Z141" s="87">
        <v>0</v>
      </c>
      <c r="AA141" s="87">
        <v>0</v>
      </c>
      <c r="AB141" s="87">
        <v>234815.3011904762</v>
      </c>
      <c r="AC141" s="87">
        <v>803758.28032487805</v>
      </c>
      <c r="AD141" s="87">
        <v>0</v>
      </c>
      <c r="AE141" s="473">
        <v>0</v>
      </c>
      <c r="AF141" s="87">
        <v>210069.98231687129</v>
      </c>
      <c r="AG141" s="87">
        <v>2120444.4356166031</v>
      </c>
      <c r="AH141" s="71">
        <v>18466583.392344449</v>
      </c>
    </row>
    <row r="142" spans="1:34" x14ac:dyDescent="0.25">
      <c r="A142" s="78">
        <v>421</v>
      </c>
      <c r="B142" s="83" t="s">
        <v>146</v>
      </c>
      <c r="C142" s="8">
        <v>811</v>
      </c>
      <c r="D142" s="295">
        <v>1.3558512553629429</v>
      </c>
      <c r="E142" s="10">
        <v>37</v>
      </c>
      <c r="F142" s="10">
        <v>332</v>
      </c>
      <c r="G142" s="486">
        <v>0.11144578313253012</v>
      </c>
      <c r="H142" s="115">
        <v>0.8393482860948912</v>
      </c>
      <c r="I142" s="82">
        <v>0</v>
      </c>
      <c r="J142" s="473">
        <v>1</v>
      </c>
      <c r="K142" s="473">
        <v>15</v>
      </c>
      <c r="L142" s="489">
        <v>1.8495684340320593E-2</v>
      </c>
      <c r="M142" s="115">
        <v>1.4527430372066625E-2</v>
      </c>
      <c r="N142" s="491">
        <v>480.65</v>
      </c>
      <c r="O142" s="490">
        <v>1.6872984500156039</v>
      </c>
      <c r="P142" s="115">
        <v>10.729928872308319</v>
      </c>
      <c r="Q142" s="82">
        <v>0</v>
      </c>
      <c r="S142" s="17">
        <v>204</v>
      </c>
      <c r="T142" s="17">
        <v>34</v>
      </c>
      <c r="U142" s="475">
        <v>0.16666666666666666</v>
      </c>
      <c r="V142" s="488">
        <v>0.10187221564315117</v>
      </c>
      <c r="W142" s="502"/>
      <c r="X142" s="130">
        <v>1269515.8403317386</v>
      </c>
      <c r="Y142" s="87">
        <v>61073.432193259679</v>
      </c>
      <c r="Z142" s="87">
        <v>0</v>
      </c>
      <c r="AA142" s="87">
        <v>0</v>
      </c>
      <c r="AB142" s="87">
        <v>22891.69690476191</v>
      </c>
      <c r="AC142" s="87">
        <v>340073.07808747515</v>
      </c>
      <c r="AD142" s="87">
        <v>0</v>
      </c>
      <c r="AE142" s="473">
        <v>0</v>
      </c>
      <c r="AF142" s="87">
        <v>32815.189143686905</v>
      </c>
      <c r="AG142" s="87">
        <v>456853.39632918366</v>
      </c>
      <c r="AH142" s="71">
        <v>1726369.2366609224</v>
      </c>
    </row>
    <row r="143" spans="1:34" x14ac:dyDescent="0.25">
      <c r="A143" s="78">
        <v>422</v>
      </c>
      <c r="B143" s="83" t="s">
        <v>147</v>
      </c>
      <c r="C143" s="8">
        <v>11580</v>
      </c>
      <c r="D143" s="295">
        <v>1.6014766925304296</v>
      </c>
      <c r="E143" s="10">
        <v>907</v>
      </c>
      <c r="F143" s="10">
        <v>4720</v>
      </c>
      <c r="G143" s="486">
        <v>0.19216101694915255</v>
      </c>
      <c r="H143" s="115">
        <v>1.4472509923387427</v>
      </c>
      <c r="I143" s="82">
        <v>0</v>
      </c>
      <c r="J143" s="473">
        <v>9</v>
      </c>
      <c r="K143" s="473">
        <v>452</v>
      </c>
      <c r="L143" s="489">
        <v>3.9032815198618308E-2</v>
      </c>
      <c r="M143" s="115">
        <v>3.506456123036434E-2</v>
      </c>
      <c r="N143" s="491">
        <v>3418.06</v>
      </c>
      <c r="O143" s="490">
        <v>3.3878866959620368</v>
      </c>
      <c r="P143" s="115">
        <v>5.3439190798801066</v>
      </c>
      <c r="Q143" s="82">
        <v>3</v>
      </c>
      <c r="R143" s="82">
        <v>243</v>
      </c>
      <c r="S143" s="17">
        <v>2781</v>
      </c>
      <c r="T143" s="17">
        <v>478</v>
      </c>
      <c r="U143" s="475">
        <v>0.17188061848256023</v>
      </c>
      <c r="V143" s="488">
        <v>0.10708616745904474</v>
      </c>
      <c r="W143" s="502"/>
      <c r="X143" s="130">
        <v>21410874.417878475</v>
      </c>
      <c r="Y143" s="87">
        <v>1503632.4175978785</v>
      </c>
      <c r="Z143" s="87">
        <v>0</v>
      </c>
      <c r="AA143" s="87">
        <v>0</v>
      </c>
      <c r="AB143" s="87">
        <v>788942.40285714285</v>
      </c>
      <c r="AC143" s="87">
        <v>2418371.3414910547</v>
      </c>
      <c r="AD143" s="87">
        <v>0</v>
      </c>
      <c r="AE143" s="473">
        <v>67677.929999999993</v>
      </c>
      <c r="AF143" s="87">
        <v>492538.56519841141</v>
      </c>
      <c r="AG143" s="87">
        <v>5271162.6571444869</v>
      </c>
      <c r="AH143" s="71">
        <v>26682037.075022962</v>
      </c>
    </row>
    <row r="144" spans="1:34" x14ac:dyDescent="0.25">
      <c r="A144" s="83">
        <v>423</v>
      </c>
      <c r="B144" s="83" t="s">
        <v>148</v>
      </c>
      <c r="C144" s="8">
        <v>19418</v>
      </c>
      <c r="D144" s="295">
        <v>0.73449250142573064</v>
      </c>
      <c r="E144" s="10">
        <v>784</v>
      </c>
      <c r="F144" s="10">
        <v>9464</v>
      </c>
      <c r="G144" s="486">
        <v>8.2840236686390539E-2</v>
      </c>
      <c r="H144" s="115">
        <v>0.62390705801520141</v>
      </c>
      <c r="I144" s="82">
        <v>0</v>
      </c>
      <c r="J144" s="473">
        <v>257</v>
      </c>
      <c r="K144" s="473">
        <v>548</v>
      </c>
      <c r="L144" s="489">
        <v>2.8221238026573281E-2</v>
      </c>
      <c r="M144" s="115">
        <v>2.4252984058319313E-2</v>
      </c>
      <c r="N144" s="491">
        <v>300.45999999999998</v>
      </c>
      <c r="O144" s="490">
        <v>64.627571057711506</v>
      </c>
      <c r="P144" s="115">
        <v>0.2801372859712824</v>
      </c>
      <c r="Q144" s="82">
        <v>0</v>
      </c>
      <c r="S144" s="17">
        <v>6968</v>
      </c>
      <c r="T144" s="17">
        <v>671</v>
      </c>
      <c r="U144" s="475">
        <v>9.6297359357060852E-2</v>
      </c>
      <c r="V144" s="488">
        <v>3.1502908333545368E-2</v>
      </c>
      <c r="W144" s="502"/>
      <c r="X144" s="130">
        <v>16466340.262116425</v>
      </c>
      <c r="Y144" s="87">
        <v>1086960.2450978153</v>
      </c>
      <c r="Z144" s="87">
        <v>0</v>
      </c>
      <c r="AA144" s="87">
        <v>0</v>
      </c>
      <c r="AB144" s="87">
        <v>915035.6366666666</v>
      </c>
      <c r="AC144" s="87">
        <v>212583.70340614332</v>
      </c>
      <c r="AD144" s="87">
        <v>0</v>
      </c>
      <c r="AE144" s="473">
        <v>0</v>
      </c>
      <c r="AF144" s="87">
        <v>242970.44664631519</v>
      </c>
      <c r="AG144" s="87">
        <v>2457550.0318169403</v>
      </c>
      <c r="AH144" s="71">
        <v>18923890.293933365</v>
      </c>
    </row>
    <row r="145" spans="1:34" x14ac:dyDescent="0.25">
      <c r="A145" s="78">
        <v>425</v>
      </c>
      <c r="B145" s="83" t="s">
        <v>149</v>
      </c>
      <c r="C145" s="8">
        <v>10000</v>
      </c>
      <c r="D145" s="295">
        <v>0.60935927911659526</v>
      </c>
      <c r="E145" s="10">
        <v>403</v>
      </c>
      <c r="F145" s="10">
        <v>4201</v>
      </c>
      <c r="G145" s="486">
        <v>9.592954058557486E-2</v>
      </c>
      <c r="H145" s="115">
        <v>0.72248848913934294</v>
      </c>
      <c r="I145" s="82">
        <v>0</v>
      </c>
      <c r="J145" s="473">
        <v>11</v>
      </c>
      <c r="K145" s="473">
        <v>52</v>
      </c>
      <c r="L145" s="489">
        <v>5.1999999999999998E-3</v>
      </c>
      <c r="M145" s="115">
        <v>1.2317460317460317E-3</v>
      </c>
      <c r="N145" s="491">
        <v>637.04</v>
      </c>
      <c r="O145" s="490">
        <v>15.697601406505086</v>
      </c>
      <c r="P145" s="115">
        <v>1.1533349513844171</v>
      </c>
      <c r="Q145" s="82">
        <v>0</v>
      </c>
      <c r="S145" s="17">
        <v>3376</v>
      </c>
      <c r="T145" s="17">
        <v>224</v>
      </c>
      <c r="U145" s="475">
        <v>6.6350710900473939E-2</v>
      </c>
      <c r="V145" s="488">
        <v>1.5562598769584546E-3</v>
      </c>
      <c r="W145" s="502"/>
      <c r="X145" s="130">
        <v>7035235.6851848271</v>
      </c>
      <c r="Y145" s="87">
        <v>648216.67245581851</v>
      </c>
      <c r="Z145" s="87">
        <v>0</v>
      </c>
      <c r="AA145" s="87">
        <v>0</v>
      </c>
      <c r="AB145" s="87">
        <v>23932.579047619049</v>
      </c>
      <c r="AC145" s="87">
        <v>450723.29900103016</v>
      </c>
      <c r="AD145" s="87">
        <v>0</v>
      </c>
      <c r="AE145" s="473">
        <v>0</v>
      </c>
      <c r="AF145" s="87">
        <v>6181.3086052912859</v>
      </c>
      <c r="AG145" s="87">
        <v>1129053.8591097589</v>
      </c>
      <c r="AH145" s="71">
        <v>8164289.5442945864</v>
      </c>
    </row>
    <row r="146" spans="1:34" x14ac:dyDescent="0.25">
      <c r="A146" s="78">
        <v>426</v>
      </c>
      <c r="B146" s="83" t="s">
        <v>150</v>
      </c>
      <c r="C146" s="8">
        <v>12301</v>
      </c>
      <c r="D146" s="295">
        <v>1.1529780815153325</v>
      </c>
      <c r="E146" s="10">
        <v>751</v>
      </c>
      <c r="F146" s="10">
        <v>5770</v>
      </c>
      <c r="G146" s="486">
        <v>0.13015597920277297</v>
      </c>
      <c r="H146" s="115">
        <v>0.98026318267184132</v>
      </c>
      <c r="I146" s="82">
        <v>0</v>
      </c>
      <c r="J146" s="473">
        <v>17</v>
      </c>
      <c r="K146" s="473">
        <v>200</v>
      </c>
      <c r="L146" s="489">
        <v>1.6258840744654907E-2</v>
      </c>
      <c r="M146" s="115">
        <v>1.2290586776400939E-2</v>
      </c>
      <c r="N146" s="491">
        <v>726.9</v>
      </c>
      <c r="O146" s="490">
        <v>16.922547805750447</v>
      </c>
      <c r="P146" s="115">
        <v>1.0698502709427351</v>
      </c>
      <c r="Q146" s="82">
        <v>3</v>
      </c>
      <c r="R146" s="82">
        <v>506</v>
      </c>
      <c r="S146" s="17">
        <v>3904</v>
      </c>
      <c r="T146" s="17">
        <v>349</v>
      </c>
      <c r="U146" s="475">
        <v>8.9395491803278687E-2</v>
      </c>
      <c r="V146" s="488">
        <v>2.4601040779763203E-2</v>
      </c>
      <c r="W146" s="502"/>
      <c r="X146" s="130">
        <v>16374448.896542784</v>
      </c>
      <c r="Y146" s="87">
        <v>1081863.2660293558</v>
      </c>
      <c r="Z146" s="87">
        <v>0</v>
      </c>
      <c r="AA146" s="87">
        <v>0</v>
      </c>
      <c r="AB146" s="87">
        <v>293752.36119047622</v>
      </c>
      <c r="AC146" s="87">
        <v>514301.71738642605</v>
      </c>
      <c r="AD146" s="87">
        <v>0</v>
      </c>
      <c r="AE146" s="473">
        <v>140926.06</v>
      </c>
      <c r="AF146" s="87">
        <v>120196.60615135131</v>
      </c>
      <c r="AG146" s="87">
        <v>2151040.0107576093</v>
      </c>
      <c r="AH146" s="71">
        <v>18525488.907300387</v>
      </c>
    </row>
    <row r="147" spans="1:34" x14ac:dyDescent="0.25">
      <c r="A147" s="78">
        <v>430</v>
      </c>
      <c r="B147" s="83" t="s">
        <v>151</v>
      </c>
      <c r="C147" s="8">
        <v>16267</v>
      </c>
      <c r="D147" s="295">
        <v>1.1923234203051662</v>
      </c>
      <c r="E147" s="10">
        <v>782</v>
      </c>
      <c r="F147" s="10">
        <v>7349</v>
      </c>
      <c r="G147" s="486">
        <v>0.10640903524289019</v>
      </c>
      <c r="H147" s="115">
        <v>0.80141427379014618</v>
      </c>
      <c r="I147" s="82">
        <v>0</v>
      </c>
      <c r="J147" s="473">
        <v>29</v>
      </c>
      <c r="K147" s="473">
        <v>456</v>
      </c>
      <c r="L147" s="489">
        <v>2.8032212454662815E-2</v>
      </c>
      <c r="M147" s="115">
        <v>2.4063958486408847E-2</v>
      </c>
      <c r="N147" s="491">
        <v>848.11</v>
      </c>
      <c r="O147" s="490">
        <v>19.180295008902146</v>
      </c>
      <c r="P147" s="115">
        <v>0.94391626127859984</v>
      </c>
      <c r="Q147" s="82">
        <v>0</v>
      </c>
      <c r="S147" s="17">
        <v>4479</v>
      </c>
      <c r="T147" s="17">
        <v>669</v>
      </c>
      <c r="U147" s="475">
        <v>0.14936369725385132</v>
      </c>
      <c r="V147" s="488">
        <v>8.4569246230335834E-2</v>
      </c>
      <c r="W147" s="502"/>
      <c r="X147" s="130">
        <v>22392715.568423573</v>
      </c>
      <c r="Y147" s="87">
        <v>1169644.2895792993</v>
      </c>
      <c r="Z147" s="87">
        <v>0</v>
      </c>
      <c r="AA147" s="87">
        <v>0</v>
      </c>
      <c r="AB147" s="87">
        <v>760576.43690476194</v>
      </c>
      <c r="AC147" s="87">
        <v>600061.12193231785</v>
      </c>
      <c r="AD147" s="87">
        <v>0</v>
      </c>
      <c r="AE147" s="473">
        <v>0</v>
      </c>
      <c r="AF147" s="87">
        <v>546409.48829266406</v>
      </c>
      <c r="AG147" s="87">
        <v>3076691.336709043</v>
      </c>
      <c r="AH147" s="71">
        <v>25469406.905132614</v>
      </c>
    </row>
    <row r="148" spans="1:34" x14ac:dyDescent="0.25">
      <c r="A148" s="78">
        <v>433</v>
      </c>
      <c r="B148" s="83" t="s">
        <v>152</v>
      </c>
      <c r="C148" s="8">
        <v>8098</v>
      </c>
      <c r="D148" s="295">
        <v>0.90329425634270699</v>
      </c>
      <c r="E148" s="10">
        <v>286</v>
      </c>
      <c r="F148" s="10">
        <v>3798</v>
      </c>
      <c r="G148" s="486">
        <v>7.5302790942601366E-2</v>
      </c>
      <c r="H148" s="115">
        <v>0.56713916614208115</v>
      </c>
      <c r="I148" s="82">
        <v>0</v>
      </c>
      <c r="J148" s="473">
        <v>38</v>
      </c>
      <c r="K148" s="473">
        <v>148</v>
      </c>
      <c r="L148" s="489">
        <v>1.8276117559891333E-2</v>
      </c>
      <c r="M148" s="115">
        <v>1.4307863591637365E-2</v>
      </c>
      <c r="N148" s="491">
        <v>597.6</v>
      </c>
      <c r="O148" s="490">
        <v>13.550870147255688</v>
      </c>
      <c r="P148" s="115">
        <v>1.3360464795458196</v>
      </c>
      <c r="Q148" s="82">
        <v>0</v>
      </c>
      <c r="S148" s="17">
        <v>2624</v>
      </c>
      <c r="T148" s="17">
        <v>398</v>
      </c>
      <c r="U148" s="475">
        <v>0.15167682926829268</v>
      </c>
      <c r="V148" s="488">
        <v>8.6882378244777195E-2</v>
      </c>
      <c r="W148" s="502"/>
      <c r="X148" s="130">
        <v>8445244.8133447468</v>
      </c>
      <c r="Y148" s="87">
        <v>412056.41303679434</v>
      </c>
      <c r="Z148" s="87">
        <v>0</v>
      </c>
      <c r="AA148" s="87">
        <v>0</v>
      </c>
      <c r="AB148" s="87">
        <v>225123.53190476194</v>
      </c>
      <c r="AC148" s="87">
        <v>422818.41561442881</v>
      </c>
      <c r="AD148" s="87">
        <v>0</v>
      </c>
      <c r="AE148" s="473">
        <v>0</v>
      </c>
      <c r="AF148" s="87">
        <v>279452.35807821865</v>
      </c>
      <c r="AG148" s="87">
        <v>1339450.7186342035</v>
      </c>
      <c r="AH148" s="71">
        <v>9784695.5319789499</v>
      </c>
    </row>
    <row r="149" spans="1:34" x14ac:dyDescent="0.25">
      <c r="A149" s="78">
        <v>434</v>
      </c>
      <c r="B149" s="83" t="s">
        <v>153</v>
      </c>
      <c r="C149" s="8">
        <v>15208</v>
      </c>
      <c r="D149" s="295">
        <v>1.041870106263125</v>
      </c>
      <c r="E149" s="10">
        <v>930</v>
      </c>
      <c r="F149" s="10">
        <v>7148</v>
      </c>
      <c r="G149" s="486">
        <v>0.13010632344711809</v>
      </c>
      <c r="H149" s="115">
        <v>0.97988920285643544</v>
      </c>
      <c r="I149" s="82">
        <v>1</v>
      </c>
      <c r="J149" s="473">
        <v>6278</v>
      </c>
      <c r="K149" s="473">
        <v>584</v>
      </c>
      <c r="L149" s="489">
        <v>3.8400841662283011E-2</v>
      </c>
      <c r="M149" s="115">
        <v>3.4432587694029043E-2</v>
      </c>
      <c r="N149" s="491">
        <v>819.76</v>
      </c>
      <c r="O149" s="490">
        <v>18.551771250121988</v>
      </c>
      <c r="P149" s="115">
        <v>0.97589562262980445</v>
      </c>
      <c r="Q149" s="82">
        <v>3</v>
      </c>
      <c r="R149" s="82">
        <v>749</v>
      </c>
      <c r="S149" s="17">
        <v>4553</v>
      </c>
      <c r="T149" s="17">
        <v>854</v>
      </c>
      <c r="U149" s="475">
        <v>0.18756863606413354</v>
      </c>
      <c r="V149" s="488">
        <v>0.12277418504061806</v>
      </c>
      <c r="W149" s="502"/>
      <c r="X149" s="130">
        <v>18293251.427866552</v>
      </c>
      <c r="Y149" s="87">
        <v>1337021.3463344888</v>
      </c>
      <c r="Z149" s="87">
        <v>294478.58720000001</v>
      </c>
      <c r="AA149" s="87">
        <v>1615056.9347999999</v>
      </c>
      <c r="AB149" s="87">
        <v>1017443.0190476192</v>
      </c>
      <c r="AC149" s="87">
        <v>580002.71817952488</v>
      </c>
      <c r="AD149" s="87">
        <v>0</v>
      </c>
      <c r="AE149" s="473">
        <v>208603.99</v>
      </c>
      <c r="AF149" s="87">
        <v>741613.23148395319</v>
      </c>
      <c r="AG149" s="87">
        <v>5794219.827045586</v>
      </c>
      <c r="AH149" s="71">
        <v>24087471.254912134</v>
      </c>
    </row>
    <row r="150" spans="1:34" x14ac:dyDescent="0.25">
      <c r="A150" s="78">
        <v>435</v>
      </c>
      <c r="B150" s="83" t="s">
        <v>154</v>
      </c>
      <c r="C150" s="8">
        <v>756</v>
      </c>
      <c r="D150" s="295">
        <v>1.4400458669832614</v>
      </c>
      <c r="E150" s="10">
        <v>37</v>
      </c>
      <c r="F150" s="10">
        <v>268</v>
      </c>
      <c r="G150" s="486">
        <v>0.13805970149253732</v>
      </c>
      <c r="H150" s="115">
        <v>1.0397896678488951</v>
      </c>
      <c r="I150" s="82">
        <v>0</v>
      </c>
      <c r="J150" s="473">
        <v>0</v>
      </c>
      <c r="K150" s="473">
        <v>3</v>
      </c>
      <c r="L150" s="489">
        <v>3.968253968253968E-3</v>
      </c>
      <c r="M150" s="115">
        <v>0</v>
      </c>
      <c r="N150" s="491">
        <v>214.52</v>
      </c>
      <c r="O150" s="490">
        <v>3.5241469326869286</v>
      </c>
      <c r="P150" s="115">
        <v>5.1372978201053465</v>
      </c>
      <c r="Q150" s="82">
        <v>3</v>
      </c>
      <c r="R150" s="82">
        <v>331</v>
      </c>
      <c r="S150" s="17">
        <v>185</v>
      </c>
      <c r="T150" s="17">
        <v>40</v>
      </c>
      <c r="U150" s="475">
        <v>0.21621621621621623</v>
      </c>
      <c r="V150" s="488">
        <v>0.15142176519270073</v>
      </c>
      <c r="W150" s="502"/>
      <c r="X150" s="130">
        <v>1256907.5730349878</v>
      </c>
      <c r="Y150" s="87">
        <v>70527.186323548565</v>
      </c>
      <c r="Z150" s="87">
        <v>0</v>
      </c>
      <c r="AA150" s="87">
        <v>0</v>
      </c>
      <c r="AB150" s="87">
        <v>0</v>
      </c>
      <c r="AC150" s="87">
        <v>151778.792700146</v>
      </c>
      <c r="AD150" s="87">
        <v>0</v>
      </c>
      <c r="AE150" s="473">
        <v>92186.81</v>
      </c>
      <c r="AF150" s="87">
        <v>45468.267453167929</v>
      </c>
      <c r="AG150" s="87">
        <v>359961.05647686252</v>
      </c>
      <c r="AH150" s="71">
        <v>1616868.6295118504</v>
      </c>
    </row>
    <row r="151" spans="1:34" x14ac:dyDescent="0.25">
      <c r="A151" s="78">
        <v>436</v>
      </c>
      <c r="B151" s="83" t="s">
        <v>155</v>
      </c>
      <c r="C151" s="8">
        <v>2105</v>
      </c>
      <c r="D151" s="295">
        <v>0.89344806234473684</v>
      </c>
      <c r="E151" s="10">
        <v>89</v>
      </c>
      <c r="F151" s="10">
        <v>818</v>
      </c>
      <c r="G151" s="486">
        <v>0.10880195599022005</v>
      </c>
      <c r="H151" s="115">
        <v>0.81943643552275969</v>
      </c>
      <c r="I151" s="82">
        <v>0</v>
      </c>
      <c r="J151" s="473">
        <v>2</v>
      </c>
      <c r="K151" s="473">
        <v>12</v>
      </c>
      <c r="L151" s="489">
        <v>5.7007125890736346E-3</v>
      </c>
      <c r="M151" s="115">
        <v>1.7324586208196666E-3</v>
      </c>
      <c r="N151" s="491">
        <v>213.85</v>
      </c>
      <c r="O151" s="490">
        <v>9.8433481412204813</v>
      </c>
      <c r="P151" s="115">
        <v>1.8392717696540504</v>
      </c>
      <c r="Q151" s="82">
        <v>0</v>
      </c>
      <c r="S151" s="17">
        <v>573</v>
      </c>
      <c r="T151" s="17">
        <v>58</v>
      </c>
      <c r="U151" s="475">
        <v>0.1012216404886562</v>
      </c>
      <c r="V151" s="488">
        <v>3.6427189465140716E-2</v>
      </c>
      <c r="W151" s="502"/>
      <c r="X151" s="130">
        <v>2171334.0049367193</v>
      </c>
      <c r="Y151" s="87">
        <v>154759.25687468972</v>
      </c>
      <c r="Z151" s="87">
        <v>0</v>
      </c>
      <c r="AA151" s="87">
        <v>0</v>
      </c>
      <c r="AB151" s="87">
        <v>7085.7088095238123</v>
      </c>
      <c r="AC151" s="87">
        <v>151304.74929575901</v>
      </c>
      <c r="AD151" s="87">
        <v>0</v>
      </c>
      <c r="AE151" s="473">
        <v>0</v>
      </c>
      <c r="AF151" s="87">
        <v>30456.224882602703</v>
      </c>
      <c r="AG151" s="87">
        <v>343605.93986257527</v>
      </c>
      <c r="AH151" s="71">
        <v>2514939.9447992947</v>
      </c>
    </row>
    <row r="152" spans="1:34" x14ac:dyDescent="0.25">
      <c r="A152" s="78">
        <v>440</v>
      </c>
      <c r="B152" s="83" t="s">
        <v>156</v>
      </c>
      <c r="C152" s="8">
        <v>5176</v>
      </c>
      <c r="D152" s="295">
        <v>0.6279933020948647</v>
      </c>
      <c r="E152" s="10">
        <v>105</v>
      </c>
      <c r="F152" s="10">
        <v>2275</v>
      </c>
      <c r="G152" s="486">
        <v>4.6153846153846156E-2</v>
      </c>
      <c r="H152" s="115">
        <v>0.34760536089418365</v>
      </c>
      <c r="I152" s="408">
        <v>3</v>
      </c>
      <c r="J152" s="473">
        <v>4765</v>
      </c>
      <c r="K152" s="473">
        <v>104</v>
      </c>
      <c r="L152" s="489">
        <v>2.009273570324575E-2</v>
      </c>
      <c r="M152" s="115">
        <v>1.6124481734991782E-2</v>
      </c>
      <c r="N152" s="491">
        <v>142.44999999999999</v>
      </c>
      <c r="O152" s="490">
        <v>36.33555633555634</v>
      </c>
      <c r="P152" s="115">
        <v>0.49826104732865101</v>
      </c>
      <c r="Q152" s="82">
        <v>3</v>
      </c>
      <c r="R152" s="82">
        <v>2019</v>
      </c>
      <c r="S152" s="17">
        <v>1357</v>
      </c>
      <c r="T152" s="17">
        <v>137</v>
      </c>
      <c r="U152" s="475">
        <v>0.10095799557848195</v>
      </c>
      <c r="V152" s="488">
        <v>3.6163544554966467E-2</v>
      </c>
      <c r="W152" s="502"/>
      <c r="X152" s="130">
        <v>3752792.0661818152</v>
      </c>
      <c r="Y152" s="87">
        <v>161424.70382150979</v>
      </c>
      <c r="Z152" s="87">
        <v>100224.95840000002</v>
      </c>
      <c r="AA152" s="87">
        <v>1225827.699</v>
      </c>
      <c r="AB152" s="87">
        <v>162161.72761904763</v>
      </c>
      <c r="AC152" s="87">
        <v>100787.28799242865</v>
      </c>
      <c r="AD152" s="87">
        <v>0</v>
      </c>
      <c r="AE152" s="473">
        <v>562311.68999999994</v>
      </c>
      <c r="AF152" s="87">
        <v>74347.019803010189</v>
      </c>
      <c r="AG152" s="87">
        <v>2387085.0866359961</v>
      </c>
      <c r="AH152" s="71">
        <v>6139877.1528178118</v>
      </c>
    </row>
    <row r="153" spans="1:34" x14ac:dyDescent="0.25">
      <c r="A153" s="78">
        <v>441</v>
      </c>
      <c r="B153" s="83" t="s">
        <v>157</v>
      </c>
      <c r="C153" s="8">
        <v>4831</v>
      </c>
      <c r="D153" s="295">
        <v>1.1575012456638858</v>
      </c>
      <c r="E153" s="10">
        <v>268</v>
      </c>
      <c r="F153" s="10">
        <v>2138</v>
      </c>
      <c r="G153" s="486">
        <v>0.12535079513564079</v>
      </c>
      <c r="H153" s="115">
        <v>0.94407318159910802</v>
      </c>
      <c r="I153" s="82">
        <v>0</v>
      </c>
      <c r="J153" s="473">
        <v>17</v>
      </c>
      <c r="K153" s="473">
        <v>144</v>
      </c>
      <c r="L153" s="489">
        <v>2.9807493272614366E-2</v>
      </c>
      <c r="M153" s="115">
        <v>2.5839239304360398E-2</v>
      </c>
      <c r="N153" s="491">
        <v>750.05</v>
      </c>
      <c r="O153" s="490">
        <v>6.4409039397373515</v>
      </c>
      <c r="P153" s="115">
        <v>2.8108775607297405</v>
      </c>
      <c r="Q153" s="82">
        <v>0</v>
      </c>
      <c r="S153" s="17">
        <v>1283</v>
      </c>
      <c r="T153" s="17">
        <v>173</v>
      </c>
      <c r="U153" s="475">
        <v>0.13484021823850351</v>
      </c>
      <c r="V153" s="488">
        <v>7.0045767214988022E-2</v>
      </c>
      <c r="W153" s="502"/>
      <c r="X153" s="130">
        <v>6456003.0504582105</v>
      </c>
      <c r="Y153" s="87">
        <v>409196.54971619073</v>
      </c>
      <c r="Z153" s="87">
        <v>0</v>
      </c>
      <c r="AA153" s="87">
        <v>0</v>
      </c>
      <c r="AB153" s="87">
        <v>242540.95976190476</v>
      </c>
      <c r="AC153" s="87">
        <v>530680.97829920053</v>
      </c>
      <c r="AD153" s="87">
        <v>0</v>
      </c>
      <c r="AE153" s="473">
        <v>0</v>
      </c>
      <c r="AF153" s="87">
        <v>134405.56157126499</v>
      </c>
      <c r="AG153" s="87">
        <v>1316824.0493485611</v>
      </c>
      <c r="AH153" s="71">
        <v>7772827.0998067707</v>
      </c>
    </row>
    <row r="154" spans="1:34" x14ac:dyDescent="0.25">
      <c r="A154" s="78">
        <v>444</v>
      </c>
      <c r="B154" s="83" t="s">
        <v>158</v>
      </c>
      <c r="C154" s="8">
        <v>47149</v>
      </c>
      <c r="D154" s="295">
        <v>0.97114763108568714</v>
      </c>
      <c r="E154" s="10">
        <v>2813</v>
      </c>
      <c r="F154" s="10">
        <v>23120</v>
      </c>
      <c r="G154" s="486">
        <v>0.12166955017301039</v>
      </c>
      <c r="H154" s="115">
        <v>0.91634807111731553</v>
      </c>
      <c r="I154" s="82">
        <v>1</v>
      </c>
      <c r="J154" s="473">
        <v>1655</v>
      </c>
      <c r="K154" s="473">
        <v>1881</v>
      </c>
      <c r="L154" s="489">
        <v>3.9894801586459944E-2</v>
      </c>
      <c r="M154" s="115">
        <v>3.5926547618205976E-2</v>
      </c>
      <c r="N154" s="491">
        <v>939.12</v>
      </c>
      <c r="O154" s="490">
        <v>50.205511542720842</v>
      </c>
      <c r="P154" s="115">
        <v>0.36060965815711199</v>
      </c>
      <c r="Q154" s="82">
        <v>0</v>
      </c>
      <c r="S154" s="17">
        <v>15082</v>
      </c>
      <c r="T154" s="17">
        <v>2542</v>
      </c>
      <c r="U154" s="475">
        <v>0.16854528577111788</v>
      </c>
      <c r="V154" s="488">
        <v>0.1037508347476024</v>
      </c>
      <c r="W154" s="502"/>
      <c r="X154" s="130">
        <v>52864358.144418932</v>
      </c>
      <c r="Y154" s="87">
        <v>3876343.1978024971</v>
      </c>
      <c r="Z154" s="87">
        <v>912964.94660000014</v>
      </c>
      <c r="AA154" s="87">
        <v>425759.67300000001</v>
      </c>
      <c r="AB154" s="87">
        <v>3291215.3640476186</v>
      </c>
      <c r="AC154" s="87">
        <v>664453.19690733321</v>
      </c>
      <c r="AD154" s="87">
        <v>0</v>
      </c>
      <c r="AE154" s="473">
        <v>0</v>
      </c>
      <c r="AF154" s="87">
        <v>1942953.4308237657</v>
      </c>
      <c r="AG154" s="87">
        <v>11113689.809181217</v>
      </c>
      <c r="AH154" s="71">
        <v>63978047.953600146</v>
      </c>
    </row>
    <row r="155" spans="1:34" x14ac:dyDescent="0.25">
      <c r="A155" s="78">
        <v>445</v>
      </c>
      <c r="B155" s="83" t="s">
        <v>159</v>
      </c>
      <c r="C155" s="8">
        <v>15398</v>
      </c>
      <c r="D155" s="295">
        <v>0.79769894137712616</v>
      </c>
      <c r="E155" s="10">
        <v>525</v>
      </c>
      <c r="F155" s="10">
        <v>7108</v>
      </c>
      <c r="G155" s="486">
        <v>7.3860438942037143E-2</v>
      </c>
      <c r="H155" s="115">
        <v>0.5562761649087421</v>
      </c>
      <c r="I155" s="82">
        <v>3</v>
      </c>
      <c r="J155" s="473">
        <v>8566</v>
      </c>
      <c r="K155" s="473">
        <v>412</v>
      </c>
      <c r="L155" s="489">
        <v>2.675672165216262E-2</v>
      </c>
      <c r="M155" s="115">
        <v>2.2788467683908652E-2</v>
      </c>
      <c r="N155" s="491">
        <v>882.84</v>
      </c>
      <c r="O155" s="490">
        <v>17.441438992342892</v>
      </c>
      <c r="P155" s="115">
        <v>1.0380217115670185</v>
      </c>
      <c r="Q155" s="82">
        <v>1</v>
      </c>
      <c r="S155" s="17">
        <v>4714</v>
      </c>
      <c r="T155" s="17">
        <v>614</v>
      </c>
      <c r="U155" s="475">
        <v>0.13025031820110311</v>
      </c>
      <c r="V155" s="488">
        <v>6.5455867177587626E-2</v>
      </c>
      <c r="W155" s="502"/>
      <c r="X155" s="130">
        <v>14181055.390619678</v>
      </c>
      <c r="Y155" s="87">
        <v>768500.28354539885</v>
      </c>
      <c r="Z155" s="87">
        <v>298157.63320000004</v>
      </c>
      <c r="AA155" s="87">
        <v>2203660.0356000001</v>
      </c>
      <c r="AB155" s="87">
        <v>681785.51380952389</v>
      </c>
      <c r="AC155" s="87">
        <v>624633.55093882582</v>
      </c>
      <c r="AD155" s="87">
        <v>5862480.54</v>
      </c>
      <c r="AE155" s="473">
        <v>0</v>
      </c>
      <c r="AF155" s="87">
        <v>400323.60778592835</v>
      </c>
      <c r="AG155" s="87">
        <v>10839541.164879678</v>
      </c>
      <c r="AH155" s="71">
        <v>25020596.555499356</v>
      </c>
    </row>
    <row r="156" spans="1:34" x14ac:dyDescent="0.25">
      <c r="A156" s="78">
        <v>475</v>
      </c>
      <c r="B156" s="83" t="s">
        <v>160</v>
      </c>
      <c r="C156" s="8">
        <v>5517</v>
      </c>
      <c r="D156" s="295">
        <v>0.95432260964496207</v>
      </c>
      <c r="E156" s="10">
        <v>222</v>
      </c>
      <c r="F156" s="10">
        <v>2666</v>
      </c>
      <c r="G156" s="486">
        <v>8.3270817704426112E-2</v>
      </c>
      <c r="H156" s="115">
        <v>0.62714995720218425</v>
      </c>
      <c r="I156" s="82">
        <v>3</v>
      </c>
      <c r="J156" s="473">
        <v>4701</v>
      </c>
      <c r="K156" s="473">
        <v>276</v>
      </c>
      <c r="L156" s="489">
        <v>5.0027188689505168E-2</v>
      </c>
      <c r="M156" s="115">
        <v>4.60589347212512E-2</v>
      </c>
      <c r="N156" s="491">
        <v>521.29999999999995</v>
      </c>
      <c r="O156" s="490">
        <v>10.583157490888166</v>
      </c>
      <c r="P156" s="115">
        <v>1.7106985670969277</v>
      </c>
      <c r="Q156" s="82">
        <v>1</v>
      </c>
      <c r="S156" s="17">
        <v>1580</v>
      </c>
      <c r="T156" s="17">
        <v>210</v>
      </c>
      <c r="U156" s="475">
        <v>0.13291139240506328</v>
      </c>
      <c r="V156" s="488">
        <v>6.8116941381547794E-2</v>
      </c>
      <c r="W156" s="502"/>
      <c r="X156" s="130">
        <v>6078597.9532264173</v>
      </c>
      <c r="Y156" s="87">
        <v>310429.97208171285</v>
      </c>
      <c r="Z156" s="87">
        <v>106827.87780000002</v>
      </c>
      <c r="AA156" s="87">
        <v>1209363.2766</v>
      </c>
      <c r="AB156" s="87">
        <v>493725.09642857144</v>
      </c>
      <c r="AC156" s="87">
        <v>368834.06971185014</v>
      </c>
      <c r="AD156" s="87">
        <v>2100487.41</v>
      </c>
      <c r="AE156" s="473">
        <v>0</v>
      </c>
      <c r="AF156" s="87">
        <v>149264.46496545806</v>
      </c>
      <c r="AG156" s="87">
        <v>4738932.1675875923</v>
      </c>
      <c r="AH156" s="71">
        <v>10817530.120814011</v>
      </c>
    </row>
    <row r="157" spans="1:34" x14ac:dyDescent="0.25">
      <c r="A157" s="78">
        <v>480</v>
      </c>
      <c r="B157" s="83" t="s">
        <v>161</v>
      </c>
      <c r="C157" s="8">
        <v>2021</v>
      </c>
      <c r="D157" s="295">
        <v>1.0305754426615736</v>
      </c>
      <c r="E157" s="10">
        <v>93</v>
      </c>
      <c r="F157" s="10">
        <v>936</v>
      </c>
      <c r="G157" s="486">
        <v>9.9358974358974353E-2</v>
      </c>
      <c r="H157" s="115">
        <v>0.74831709636942301</v>
      </c>
      <c r="I157" s="82">
        <v>0</v>
      </c>
      <c r="J157" s="473">
        <v>22</v>
      </c>
      <c r="K157" s="473">
        <v>39</v>
      </c>
      <c r="L157" s="489">
        <v>1.9297377535873329E-2</v>
      </c>
      <c r="M157" s="115">
        <v>1.5329123567619361E-2</v>
      </c>
      <c r="N157" s="491">
        <v>195.3</v>
      </c>
      <c r="O157" s="490">
        <v>10.348182283666153</v>
      </c>
      <c r="P157" s="115">
        <v>1.7495432394537807</v>
      </c>
      <c r="Q157" s="82">
        <v>0</v>
      </c>
      <c r="S157" s="17">
        <v>612</v>
      </c>
      <c r="T157" s="17">
        <v>100</v>
      </c>
      <c r="U157" s="475">
        <v>0.16339869281045752</v>
      </c>
      <c r="V157" s="488">
        <v>9.8604241786942035E-2</v>
      </c>
      <c r="W157" s="502"/>
      <c r="X157" s="130">
        <v>2404646.9672142705</v>
      </c>
      <c r="Y157" s="87">
        <v>135687.93898014084</v>
      </c>
      <c r="Z157" s="87">
        <v>0</v>
      </c>
      <c r="AA157" s="87">
        <v>0</v>
      </c>
      <c r="AB157" s="87">
        <v>60193.828809523802</v>
      </c>
      <c r="AC157" s="87">
        <v>138180.11474146243</v>
      </c>
      <c r="AD157" s="87">
        <v>0</v>
      </c>
      <c r="AE157" s="473">
        <v>0</v>
      </c>
      <c r="AF157" s="87">
        <v>79151.694585413483</v>
      </c>
      <c r="AG157" s="87">
        <v>413213.57711654057</v>
      </c>
      <c r="AH157" s="71">
        <v>2817860.5443308111</v>
      </c>
    </row>
    <row r="158" spans="1:34" x14ac:dyDescent="0.25">
      <c r="A158" s="78">
        <v>481</v>
      </c>
      <c r="B158" s="83" t="s">
        <v>162</v>
      </c>
      <c r="C158" s="8">
        <v>9675</v>
      </c>
      <c r="D158" s="295">
        <v>0.67704369168096057</v>
      </c>
      <c r="E158" s="10">
        <v>379</v>
      </c>
      <c r="F158" s="10">
        <v>4905</v>
      </c>
      <c r="G158" s="486">
        <v>7.7268093781855243E-2</v>
      </c>
      <c r="H158" s="115">
        <v>0.58194074520069405</v>
      </c>
      <c r="I158" s="82">
        <v>0</v>
      </c>
      <c r="J158" s="473">
        <v>99</v>
      </c>
      <c r="K158" s="473">
        <v>135</v>
      </c>
      <c r="L158" s="489">
        <v>1.3953488372093023E-2</v>
      </c>
      <c r="M158" s="115">
        <v>9.985234403839055E-3</v>
      </c>
      <c r="N158" s="491">
        <v>174.85</v>
      </c>
      <c r="O158" s="490">
        <v>55.333142693737493</v>
      </c>
      <c r="P158" s="115">
        <v>0.32719255537734981</v>
      </c>
      <c r="Q158" s="82">
        <v>0</v>
      </c>
      <c r="S158" s="17">
        <v>3501</v>
      </c>
      <c r="T158" s="17">
        <v>320</v>
      </c>
      <c r="U158" s="475">
        <v>9.1402456441016855E-2</v>
      </c>
      <c r="V158" s="488">
        <v>2.6608005417501371E-2</v>
      </c>
      <c r="W158" s="502"/>
      <c r="X158" s="130">
        <v>7562630.6762233581</v>
      </c>
      <c r="Y158" s="87">
        <v>505148.42640475568</v>
      </c>
      <c r="Z158" s="87">
        <v>0</v>
      </c>
      <c r="AA158" s="87">
        <v>0</v>
      </c>
      <c r="AB158" s="87">
        <v>187705.74642857144</v>
      </c>
      <c r="AC158" s="87">
        <v>123711.17799562059</v>
      </c>
      <c r="AD158" s="87">
        <v>0</v>
      </c>
      <c r="AE158" s="473">
        <v>0</v>
      </c>
      <c r="AF158" s="87">
        <v>102249.59577444606</v>
      </c>
      <c r="AG158" s="87">
        <v>918814.94660339376</v>
      </c>
      <c r="AH158" s="71">
        <v>8481445.6228267513</v>
      </c>
    </row>
    <row r="159" spans="1:34" x14ac:dyDescent="0.25">
      <c r="A159" s="78">
        <v>483</v>
      </c>
      <c r="B159" s="83" t="s">
        <v>163</v>
      </c>
      <c r="C159" s="8">
        <v>1131</v>
      </c>
      <c r="D159" s="295">
        <v>1.1136809126764597</v>
      </c>
      <c r="E159" s="10">
        <v>44</v>
      </c>
      <c r="F159" s="10">
        <v>447</v>
      </c>
      <c r="G159" s="486">
        <v>9.8434004474272932E-2</v>
      </c>
      <c r="H159" s="115">
        <v>0.74135073240668548</v>
      </c>
      <c r="I159" s="82">
        <v>0</v>
      </c>
      <c r="J159" s="473">
        <v>0</v>
      </c>
      <c r="K159" s="473">
        <v>8</v>
      </c>
      <c r="L159" s="489">
        <v>7.073386383731211E-3</v>
      </c>
      <c r="M159" s="115">
        <v>3.1051324154772429E-3</v>
      </c>
      <c r="N159" s="491">
        <v>229.94</v>
      </c>
      <c r="O159" s="490">
        <v>4.9186744368096029</v>
      </c>
      <c r="P159" s="115">
        <v>3.6807868842741853</v>
      </c>
      <c r="Q159" s="82">
        <v>0</v>
      </c>
      <c r="S159" s="17">
        <v>230</v>
      </c>
      <c r="T159" s="17">
        <v>32</v>
      </c>
      <c r="U159" s="475">
        <v>0.1391304347826087</v>
      </c>
      <c r="V159" s="488">
        <v>7.4335983759093213E-2</v>
      </c>
      <c r="W159" s="502"/>
      <c r="X159" s="130">
        <v>1454214.9452710713</v>
      </c>
      <c r="Y159" s="87">
        <v>75227.320101737962</v>
      </c>
      <c r="Z159" s="87">
        <v>0</v>
      </c>
      <c r="AA159" s="87">
        <v>0</v>
      </c>
      <c r="AB159" s="87">
        <v>6823.5607142857143</v>
      </c>
      <c r="AC159" s="87">
        <v>162688.86627573919</v>
      </c>
      <c r="AD159" s="87">
        <v>0</v>
      </c>
      <c r="AE159" s="473">
        <v>0</v>
      </c>
      <c r="AF159" s="87">
        <v>33393.351119269159</v>
      </c>
      <c r="AG159" s="87">
        <v>278133.09821103205</v>
      </c>
      <c r="AH159" s="71">
        <v>1732348.0434821034</v>
      </c>
    </row>
    <row r="160" spans="1:34" x14ac:dyDescent="0.25">
      <c r="A160" s="78">
        <v>484</v>
      </c>
      <c r="B160" s="83" t="s">
        <v>164</v>
      </c>
      <c r="C160" s="8">
        <v>3169</v>
      </c>
      <c r="D160" s="295">
        <v>1.1732781929446605</v>
      </c>
      <c r="E160" s="10">
        <v>206</v>
      </c>
      <c r="F160" s="10">
        <v>1300</v>
      </c>
      <c r="G160" s="486">
        <v>0.15846153846153846</v>
      </c>
      <c r="H160" s="115">
        <v>1.1934450724033638</v>
      </c>
      <c r="I160" s="82">
        <v>0</v>
      </c>
      <c r="J160" s="473">
        <v>12</v>
      </c>
      <c r="K160" s="473">
        <v>35</v>
      </c>
      <c r="L160" s="489">
        <v>1.1044493531082361E-2</v>
      </c>
      <c r="M160" s="115">
        <v>7.0762395628283931E-3</v>
      </c>
      <c r="N160" s="491">
        <v>446.12</v>
      </c>
      <c r="O160" s="490">
        <v>7.1034699184076029</v>
      </c>
      <c r="P160" s="115">
        <v>2.5486969837245459</v>
      </c>
      <c r="Q160" s="82">
        <v>0</v>
      </c>
      <c r="S160" s="17">
        <v>811</v>
      </c>
      <c r="T160" s="17">
        <v>174</v>
      </c>
      <c r="U160" s="475">
        <v>0.21454993834771888</v>
      </c>
      <c r="V160" s="488">
        <v>0.14975548732420341</v>
      </c>
      <c r="W160" s="502"/>
      <c r="X160" s="130">
        <v>4292679.4596861638</v>
      </c>
      <c r="Y160" s="87">
        <v>339323.50141851843</v>
      </c>
      <c r="Z160" s="87">
        <v>0</v>
      </c>
      <c r="AA160" s="87">
        <v>0</v>
      </c>
      <c r="AB160" s="87">
        <v>43570.555476190479</v>
      </c>
      <c r="AC160" s="87">
        <v>315642.15457481419</v>
      </c>
      <c r="AD160" s="87">
        <v>0</v>
      </c>
      <c r="AE160" s="473">
        <v>0</v>
      </c>
      <c r="AF160" s="87">
        <v>188496.49959064182</v>
      </c>
      <c r="AG160" s="87">
        <v>887032.71106016496</v>
      </c>
      <c r="AH160" s="71">
        <v>5179712.1707463292</v>
      </c>
    </row>
    <row r="161" spans="1:34" x14ac:dyDescent="0.25">
      <c r="A161" s="78">
        <v>489</v>
      </c>
      <c r="B161" s="83" t="s">
        <v>165</v>
      </c>
      <c r="C161" s="8">
        <v>2034</v>
      </c>
      <c r="D161" s="295">
        <v>1.7893642423880292</v>
      </c>
      <c r="E161" s="10">
        <v>81</v>
      </c>
      <c r="F161" s="10">
        <v>823</v>
      </c>
      <c r="G161" s="486">
        <v>9.8420413122721748E-2</v>
      </c>
      <c r="H161" s="115">
        <v>0.74124836982903064</v>
      </c>
      <c r="I161" s="82">
        <v>0</v>
      </c>
      <c r="J161" s="473">
        <v>5</v>
      </c>
      <c r="K161" s="473">
        <v>109</v>
      </c>
      <c r="L161" s="489">
        <v>5.3588987217305803E-2</v>
      </c>
      <c r="M161" s="115">
        <v>4.9620733249051835E-2</v>
      </c>
      <c r="N161" s="491">
        <v>422.26</v>
      </c>
      <c r="O161" s="490">
        <v>4.8169374319139866</v>
      </c>
      <c r="P161" s="115">
        <v>3.7585276144701201</v>
      </c>
      <c r="Q161" s="82">
        <v>0</v>
      </c>
      <c r="S161" s="17">
        <v>572</v>
      </c>
      <c r="T161" s="17">
        <v>124</v>
      </c>
      <c r="U161" s="475">
        <v>0.21678321678321677</v>
      </c>
      <c r="V161" s="488">
        <v>0.15198876575970127</v>
      </c>
      <c r="W161" s="502"/>
      <c r="X161" s="130">
        <v>4201989.137286487</v>
      </c>
      <c r="Y161" s="87">
        <v>135270.77080931733</v>
      </c>
      <c r="Z161" s="87">
        <v>0</v>
      </c>
      <c r="AA161" s="87">
        <v>0</v>
      </c>
      <c r="AB161" s="87">
        <v>196102.19571428571</v>
      </c>
      <c r="AC161" s="87">
        <v>298760.54915888334</v>
      </c>
      <c r="AD161" s="87">
        <v>0</v>
      </c>
      <c r="AE161" s="473">
        <v>0</v>
      </c>
      <c r="AF161" s="87">
        <v>122789.36195184274</v>
      </c>
      <c r="AG161" s="87">
        <v>752922.87763432914</v>
      </c>
      <c r="AH161" s="71">
        <v>4954912.0149208158</v>
      </c>
    </row>
    <row r="162" spans="1:34" x14ac:dyDescent="0.25">
      <c r="A162" s="78">
        <v>491</v>
      </c>
      <c r="B162" s="83" t="s">
        <v>166</v>
      </c>
      <c r="C162" s="8">
        <v>54517</v>
      </c>
      <c r="D162" s="295">
        <v>1.2612453628567351</v>
      </c>
      <c r="E162" s="10">
        <v>3491</v>
      </c>
      <c r="F162" s="10">
        <v>25475</v>
      </c>
      <c r="G162" s="486">
        <v>0.13703631010794898</v>
      </c>
      <c r="H162" s="115">
        <v>1.0320820473314187</v>
      </c>
      <c r="I162" s="82">
        <v>0</v>
      </c>
      <c r="J162" s="473">
        <v>80</v>
      </c>
      <c r="K162" s="473">
        <v>2050</v>
      </c>
      <c r="L162" s="489">
        <v>3.760294953867601E-2</v>
      </c>
      <c r="M162" s="115">
        <v>3.3634695570422042E-2</v>
      </c>
      <c r="N162" s="491">
        <v>2548.46</v>
      </c>
      <c r="O162" s="490">
        <v>21.39213485791419</v>
      </c>
      <c r="P162" s="115">
        <v>0.84632003655893018</v>
      </c>
      <c r="Q162" s="82">
        <v>3</v>
      </c>
      <c r="R162" s="82">
        <v>344</v>
      </c>
      <c r="S162" s="17">
        <v>15742</v>
      </c>
      <c r="T162" s="17">
        <v>1846</v>
      </c>
      <c r="U162" s="475">
        <v>0.11726591284461949</v>
      </c>
      <c r="V162" s="488">
        <v>5.2471461821104001E-2</v>
      </c>
      <c r="W162" s="502"/>
      <c r="X162" s="130">
        <v>79384690.153804004</v>
      </c>
      <c r="Y162" s="87">
        <v>5048187.0429402031</v>
      </c>
      <c r="Z162" s="87">
        <v>0</v>
      </c>
      <c r="AA162" s="87">
        <v>0</v>
      </c>
      <c r="AB162" s="87">
        <v>3562769.9497619052</v>
      </c>
      <c r="AC162" s="87">
        <v>1803105.4542448914</v>
      </c>
      <c r="AD162" s="87">
        <v>0</v>
      </c>
      <c r="AE162" s="473">
        <v>95807.44</v>
      </c>
      <c r="AF162" s="87">
        <v>1136196.4250581267</v>
      </c>
      <c r="AG162" s="87">
        <v>11646066.312005125</v>
      </c>
      <c r="AH162" s="71">
        <v>91030756.465809137</v>
      </c>
    </row>
    <row r="163" spans="1:34" x14ac:dyDescent="0.25">
      <c r="A163" s="78">
        <v>494</v>
      </c>
      <c r="B163" s="83" t="s">
        <v>167</v>
      </c>
      <c r="C163" s="8">
        <v>8995</v>
      </c>
      <c r="D163" s="295">
        <v>1.1320501505615308</v>
      </c>
      <c r="E163" s="10">
        <v>502</v>
      </c>
      <c r="F163" s="10">
        <v>3912</v>
      </c>
      <c r="G163" s="486">
        <v>0.12832310838445807</v>
      </c>
      <c r="H163" s="115">
        <v>0.96645900868926471</v>
      </c>
      <c r="I163" s="82">
        <v>0</v>
      </c>
      <c r="J163" s="473">
        <v>10</v>
      </c>
      <c r="K163" s="473">
        <v>114</v>
      </c>
      <c r="L163" s="489">
        <v>1.2673707615341857E-2</v>
      </c>
      <c r="M163" s="115">
        <v>8.7054536470878886E-3</v>
      </c>
      <c r="N163" s="491">
        <v>783.65</v>
      </c>
      <c r="O163" s="490">
        <v>11.478338543992855</v>
      </c>
      <c r="P163" s="115">
        <v>1.5772833573111913</v>
      </c>
      <c r="Q163" s="82">
        <v>0</v>
      </c>
      <c r="S163" s="17">
        <v>2731</v>
      </c>
      <c r="T163" s="17">
        <v>239</v>
      </c>
      <c r="U163" s="475">
        <v>8.7513731233980221E-2</v>
      </c>
      <c r="V163" s="488">
        <v>2.2719280210464737E-2</v>
      </c>
      <c r="W163" s="502"/>
      <c r="X163" s="130">
        <v>11756337.813648598</v>
      </c>
      <c r="Y163" s="87">
        <v>779962.76682510949</v>
      </c>
      <c r="Z163" s="87">
        <v>0</v>
      </c>
      <c r="AA163" s="87">
        <v>0</v>
      </c>
      <c r="AB163" s="87">
        <v>152146.12833333333</v>
      </c>
      <c r="AC163" s="87">
        <v>554453.90126547357</v>
      </c>
      <c r="AD163" s="87">
        <v>0</v>
      </c>
      <c r="AE163" s="473">
        <v>0</v>
      </c>
      <c r="AF163" s="87">
        <v>81169.718806616424</v>
      </c>
      <c r="AG163" s="87">
        <v>1567732.5152305327</v>
      </c>
      <c r="AH163" s="71">
        <v>13324070.328879133</v>
      </c>
    </row>
    <row r="164" spans="1:34" x14ac:dyDescent="0.25">
      <c r="A164" s="78">
        <v>495</v>
      </c>
      <c r="B164" s="83" t="s">
        <v>168</v>
      </c>
      <c r="C164" s="8">
        <v>1663</v>
      </c>
      <c r="D164" s="295">
        <v>1.2998343476943783</v>
      </c>
      <c r="E164" s="10">
        <v>92</v>
      </c>
      <c r="F164" s="10">
        <v>689</v>
      </c>
      <c r="G164" s="486">
        <v>0.13352685050798258</v>
      </c>
      <c r="H164" s="115">
        <v>1.0056507296309714</v>
      </c>
      <c r="I164" s="82">
        <v>0</v>
      </c>
      <c r="J164" s="473">
        <v>1</v>
      </c>
      <c r="K164" s="473">
        <v>16</v>
      </c>
      <c r="L164" s="489">
        <v>9.6211665664461821E-3</v>
      </c>
      <c r="M164" s="115">
        <v>5.652912598192214E-3</v>
      </c>
      <c r="N164" s="491">
        <v>733.27</v>
      </c>
      <c r="O164" s="490">
        <v>2.2679231388165344</v>
      </c>
      <c r="P164" s="115">
        <v>7.9828950307685398</v>
      </c>
      <c r="Q164" s="82">
        <v>0</v>
      </c>
      <c r="S164" s="17">
        <v>386</v>
      </c>
      <c r="T164" s="17">
        <v>45</v>
      </c>
      <c r="U164" s="475">
        <v>0.11658031088082901</v>
      </c>
      <c r="V164" s="488">
        <v>5.1785859857313529E-2</v>
      </c>
      <c r="W164" s="502"/>
      <c r="X164" s="130">
        <v>2495660.357324691</v>
      </c>
      <c r="Y164" s="87">
        <v>150047.47349812213</v>
      </c>
      <c r="Z164" s="87">
        <v>0</v>
      </c>
      <c r="AA164" s="87">
        <v>0</v>
      </c>
      <c r="AB164" s="87">
        <v>18265.554047619051</v>
      </c>
      <c r="AC164" s="87">
        <v>518808.66736544861</v>
      </c>
      <c r="AD164" s="87">
        <v>0</v>
      </c>
      <c r="AE164" s="473">
        <v>0</v>
      </c>
      <c r="AF164" s="87">
        <v>34205.957100395943</v>
      </c>
      <c r="AG164" s="87">
        <v>721327.65201158577</v>
      </c>
      <c r="AH164" s="71">
        <v>3216988.0093362769</v>
      </c>
    </row>
    <row r="165" spans="1:34" x14ac:dyDescent="0.25">
      <c r="A165" s="78">
        <v>498</v>
      </c>
      <c r="B165" s="83" t="s">
        <v>169</v>
      </c>
      <c r="C165" s="8">
        <v>2350</v>
      </c>
      <c r="D165" s="295">
        <v>0.99788251541958051</v>
      </c>
      <c r="E165" s="10">
        <v>195</v>
      </c>
      <c r="F165" s="10">
        <v>1093</v>
      </c>
      <c r="G165" s="486">
        <v>0.17840805123513268</v>
      </c>
      <c r="H165" s="115">
        <v>1.3436712257803531</v>
      </c>
      <c r="I165" s="82">
        <v>0</v>
      </c>
      <c r="J165" s="473">
        <v>15</v>
      </c>
      <c r="K165" s="473">
        <v>102</v>
      </c>
      <c r="L165" s="489">
        <v>4.3404255319148939E-2</v>
      </c>
      <c r="M165" s="115">
        <v>3.9436001350894971E-2</v>
      </c>
      <c r="N165" s="491">
        <v>1906.01</v>
      </c>
      <c r="O165" s="490">
        <v>1.2329421146793564</v>
      </c>
      <c r="P165" s="115">
        <v>14.684057053020572</v>
      </c>
      <c r="Q165" s="82">
        <v>0</v>
      </c>
      <c r="S165" s="17">
        <v>675</v>
      </c>
      <c r="T165" s="17">
        <v>110</v>
      </c>
      <c r="U165" s="475">
        <v>0.16296296296296298</v>
      </c>
      <c r="V165" s="488">
        <v>9.8168511939447492E-2</v>
      </c>
      <c r="W165" s="502"/>
      <c r="X165" s="130">
        <v>2707400.4562393152</v>
      </c>
      <c r="Y165" s="87">
        <v>283302.32858598122</v>
      </c>
      <c r="Z165" s="87">
        <v>0</v>
      </c>
      <c r="AA165" s="87">
        <v>0</v>
      </c>
      <c r="AB165" s="87">
        <v>180064.90047619049</v>
      </c>
      <c r="AC165" s="87">
        <v>1348554.4316353032</v>
      </c>
      <c r="AD165" s="87">
        <v>0</v>
      </c>
      <c r="AE165" s="473">
        <v>0</v>
      </c>
      <c r="AF165" s="87">
        <v>91630.145454488505</v>
      </c>
      <c r="AG165" s="87">
        <v>1903551.8061519633</v>
      </c>
      <c r="AH165" s="71">
        <v>4610952.2623912795</v>
      </c>
    </row>
    <row r="166" spans="1:34" x14ac:dyDescent="0.25">
      <c r="A166" s="78">
        <v>499</v>
      </c>
      <c r="B166" s="83" t="s">
        <v>170</v>
      </c>
      <c r="C166" s="8">
        <v>19380</v>
      </c>
      <c r="D166" s="295">
        <v>0.78793783095584913</v>
      </c>
      <c r="E166" s="10">
        <v>688</v>
      </c>
      <c r="F166" s="10">
        <v>9586</v>
      </c>
      <c r="G166" s="486">
        <v>7.1771333194241602E-2</v>
      </c>
      <c r="H166" s="115">
        <v>0.54054217049822284</v>
      </c>
      <c r="I166" s="82">
        <v>3</v>
      </c>
      <c r="J166" s="473">
        <v>13328</v>
      </c>
      <c r="K166" s="473">
        <v>456</v>
      </c>
      <c r="L166" s="489">
        <v>2.3529411764705882E-2</v>
      </c>
      <c r="M166" s="115">
        <v>1.9561157796451914E-2</v>
      </c>
      <c r="N166" s="491">
        <v>848.96</v>
      </c>
      <c r="O166" s="490">
        <v>22.827930644553334</v>
      </c>
      <c r="P166" s="115">
        <v>0.79308951113110182</v>
      </c>
      <c r="Q166" s="82">
        <v>3</v>
      </c>
      <c r="R166" s="82">
        <v>2174</v>
      </c>
      <c r="S166" s="17">
        <v>6434</v>
      </c>
      <c r="T166" s="17">
        <v>510</v>
      </c>
      <c r="U166" s="475">
        <v>7.9266397264532176E-2</v>
      </c>
      <c r="V166" s="488">
        <v>1.4471946241016692E-2</v>
      </c>
      <c r="W166" s="502"/>
      <c r="X166" s="130">
        <v>17629944.603805587</v>
      </c>
      <c r="Y166" s="87">
        <v>939880.4557490088</v>
      </c>
      <c r="Z166" s="87">
        <v>375262.69200000004</v>
      </c>
      <c r="AA166" s="87">
        <v>3428715.9647999997</v>
      </c>
      <c r="AB166" s="87">
        <v>736574.46571428573</v>
      </c>
      <c r="AC166" s="87">
        <v>600662.520281167</v>
      </c>
      <c r="AD166" s="87">
        <v>0</v>
      </c>
      <c r="AE166" s="473">
        <v>605480.74</v>
      </c>
      <c r="AF166" s="87">
        <v>111398.41690635735</v>
      </c>
      <c r="AG166" s="87">
        <v>6797975.2554508196</v>
      </c>
      <c r="AH166" s="71">
        <v>24427919.859256405</v>
      </c>
    </row>
    <row r="167" spans="1:34" x14ac:dyDescent="0.25">
      <c r="A167" s="78">
        <v>500</v>
      </c>
      <c r="B167" s="83" t="s">
        <v>171</v>
      </c>
      <c r="C167" s="8">
        <v>9941</v>
      </c>
      <c r="D167" s="295">
        <v>0.77861003126384787</v>
      </c>
      <c r="E167" s="10">
        <v>545</v>
      </c>
      <c r="F167" s="10">
        <v>4771</v>
      </c>
      <c r="G167" s="486">
        <v>0.11423181722909244</v>
      </c>
      <c r="H167" s="115">
        <v>0.86033116115953712</v>
      </c>
      <c r="I167" s="82">
        <v>0</v>
      </c>
      <c r="J167" s="473">
        <v>13</v>
      </c>
      <c r="K167" s="473">
        <v>151</v>
      </c>
      <c r="L167" s="489">
        <v>1.5189618750628709E-2</v>
      </c>
      <c r="M167" s="115">
        <v>1.1221364782374741E-2</v>
      </c>
      <c r="N167" s="491">
        <v>144.06</v>
      </c>
      <c r="O167" s="490">
        <v>69.005969734832703</v>
      </c>
      <c r="P167" s="115">
        <v>0.26236269738101659</v>
      </c>
      <c r="Q167" s="82">
        <v>0</v>
      </c>
      <c r="S167" s="17">
        <v>3500</v>
      </c>
      <c r="T167" s="17">
        <v>233</v>
      </c>
      <c r="U167" s="475">
        <v>6.6571428571428573E-2</v>
      </c>
      <c r="V167" s="488">
        <v>1.7769775479130889E-3</v>
      </c>
      <c r="W167" s="502"/>
      <c r="X167" s="130">
        <v>8936249.6042261943</v>
      </c>
      <c r="Y167" s="87">
        <v>767334.97199736198</v>
      </c>
      <c r="Z167" s="87">
        <v>0</v>
      </c>
      <c r="AA167" s="87">
        <v>0</v>
      </c>
      <c r="AB167" s="87">
        <v>216742.50309523809</v>
      </c>
      <c r="AC167" s="87">
        <v>101926.40721789593</v>
      </c>
      <c r="AD167" s="87">
        <v>0</v>
      </c>
      <c r="AE167" s="473">
        <v>0</v>
      </c>
      <c r="AF167" s="87">
        <v>7016.3350575329177</v>
      </c>
      <c r="AG167" s="87">
        <v>1093020.2173680288</v>
      </c>
      <c r="AH167" s="71">
        <v>10029269.821594222</v>
      </c>
    </row>
    <row r="168" spans="1:34" x14ac:dyDescent="0.25">
      <c r="A168" s="78">
        <v>503</v>
      </c>
      <c r="B168" s="83" t="s">
        <v>172</v>
      </c>
      <c r="C168" s="8">
        <v>7842</v>
      </c>
      <c r="D168" s="295">
        <v>0.94458707504048123</v>
      </c>
      <c r="E168" s="10">
        <v>387</v>
      </c>
      <c r="F168" s="10">
        <v>3707</v>
      </c>
      <c r="G168" s="486">
        <v>0.10439708659293229</v>
      </c>
      <c r="H168" s="115">
        <v>0.78626138416448055</v>
      </c>
      <c r="I168" s="82">
        <v>0</v>
      </c>
      <c r="J168" s="473">
        <v>61</v>
      </c>
      <c r="K168" s="473">
        <v>129</v>
      </c>
      <c r="L168" s="489">
        <v>1.6449885233358837E-2</v>
      </c>
      <c r="M168" s="115">
        <v>1.2481631265104869E-2</v>
      </c>
      <c r="N168" s="491">
        <v>519.85</v>
      </c>
      <c r="O168" s="490">
        <v>15.085120707896507</v>
      </c>
      <c r="P168" s="115">
        <v>1.200162246334987</v>
      </c>
      <c r="Q168" s="82">
        <v>0</v>
      </c>
      <c r="S168" s="17">
        <v>2456</v>
      </c>
      <c r="T168" s="17">
        <v>350</v>
      </c>
      <c r="U168" s="475">
        <v>0.14250814332247558</v>
      </c>
      <c r="V168" s="488">
        <v>7.7713692298960094E-2</v>
      </c>
      <c r="W168" s="502"/>
      <c r="X168" s="130">
        <v>8552125.3756839484</v>
      </c>
      <c r="Y168" s="87">
        <v>553201.11841871403</v>
      </c>
      <c r="Z168" s="87">
        <v>0</v>
      </c>
      <c r="AA168" s="87">
        <v>0</v>
      </c>
      <c r="AB168" s="87">
        <v>190180.73285714287</v>
      </c>
      <c r="AC168" s="87">
        <v>367808.15488146048</v>
      </c>
      <c r="AD168" s="87">
        <v>0</v>
      </c>
      <c r="AE168" s="473">
        <v>0</v>
      </c>
      <c r="AF168" s="87">
        <v>242059.80952560427</v>
      </c>
      <c r="AG168" s="87">
        <v>1353249.8156829216</v>
      </c>
      <c r="AH168" s="71">
        <v>9905375.19136687</v>
      </c>
    </row>
    <row r="169" spans="1:34" x14ac:dyDescent="0.25">
      <c r="A169" s="78">
        <v>504</v>
      </c>
      <c r="B169" s="83" t="s">
        <v>173</v>
      </c>
      <c r="C169" s="8">
        <v>1986</v>
      </c>
      <c r="D169" s="295">
        <v>0.93558483884213606</v>
      </c>
      <c r="E169" s="10">
        <v>122</v>
      </c>
      <c r="F169" s="10">
        <v>903</v>
      </c>
      <c r="G169" s="486">
        <v>0.13510520487264674</v>
      </c>
      <c r="H169" s="115">
        <v>1.0175380257995112</v>
      </c>
      <c r="I169" s="82">
        <v>1</v>
      </c>
      <c r="J169" s="473">
        <v>190</v>
      </c>
      <c r="K169" s="473">
        <v>68</v>
      </c>
      <c r="L169" s="489">
        <v>3.4239677744209468E-2</v>
      </c>
      <c r="M169" s="115">
        <v>3.02714237759555E-2</v>
      </c>
      <c r="N169" s="491">
        <v>200.35</v>
      </c>
      <c r="O169" s="490">
        <v>9.912652857499376</v>
      </c>
      <c r="P169" s="115">
        <v>1.8264124261475119</v>
      </c>
      <c r="Q169" s="82">
        <v>0</v>
      </c>
      <c r="S169" s="17">
        <v>576</v>
      </c>
      <c r="T169" s="17">
        <v>103</v>
      </c>
      <c r="U169" s="475">
        <v>0.17881944444444445</v>
      </c>
      <c r="V169" s="488">
        <v>0.11402499342092896</v>
      </c>
      <c r="W169" s="502"/>
      <c r="X169" s="130">
        <v>2145199.2772809849</v>
      </c>
      <c r="Y169" s="87">
        <v>181308.91418601805</v>
      </c>
      <c r="Z169" s="87">
        <v>38455.712400000004</v>
      </c>
      <c r="AA169" s="87">
        <v>48878.754000000001</v>
      </c>
      <c r="AB169" s="87">
        <v>116810.10714285714</v>
      </c>
      <c r="AC169" s="87">
        <v>141753.12846109568</v>
      </c>
      <c r="AD169" s="87">
        <v>0</v>
      </c>
      <c r="AE169" s="473">
        <v>0</v>
      </c>
      <c r="AF169" s="87">
        <v>89945.120053801526</v>
      </c>
      <c r="AG169" s="87">
        <v>617151.73624377244</v>
      </c>
      <c r="AH169" s="71">
        <v>2762351.0135247577</v>
      </c>
    </row>
    <row r="170" spans="1:34" x14ac:dyDescent="0.25">
      <c r="A170" s="78">
        <v>505</v>
      </c>
      <c r="B170" s="83" t="s">
        <v>174</v>
      </c>
      <c r="C170" s="8">
        <v>20853</v>
      </c>
      <c r="D170" s="295">
        <v>0.84604356099310873</v>
      </c>
      <c r="E170" s="10">
        <v>820</v>
      </c>
      <c r="F170" s="10">
        <v>10105</v>
      </c>
      <c r="G170" s="486">
        <v>8.1147946561108367E-2</v>
      </c>
      <c r="H170" s="115">
        <v>0.61116166042091336</v>
      </c>
      <c r="I170" s="82">
        <v>0</v>
      </c>
      <c r="J170" s="473">
        <v>197</v>
      </c>
      <c r="K170" s="473">
        <v>542</v>
      </c>
      <c r="L170" s="489">
        <v>2.5991464057929316E-2</v>
      </c>
      <c r="M170" s="115">
        <v>2.2023210089675348E-2</v>
      </c>
      <c r="N170" s="491">
        <v>580.88</v>
      </c>
      <c r="O170" s="490">
        <v>35.898980856631319</v>
      </c>
      <c r="P170" s="115">
        <v>0.50432051058294014</v>
      </c>
      <c r="Q170" s="82">
        <v>0</v>
      </c>
      <c r="S170" s="17">
        <v>7100</v>
      </c>
      <c r="T170" s="17">
        <v>1063</v>
      </c>
      <c r="U170" s="475">
        <v>0.14971830985915494</v>
      </c>
      <c r="V170" s="488">
        <v>8.4923858835639451E-2</v>
      </c>
      <c r="W170" s="502"/>
      <c r="X170" s="130">
        <v>20368849.069087263</v>
      </c>
      <c r="Y170" s="87">
        <v>1143441.3942788255</v>
      </c>
      <c r="Z170" s="87">
        <v>0</v>
      </c>
      <c r="AA170" s="87">
        <v>0</v>
      </c>
      <c r="AB170" s="87">
        <v>892313.56500000018</v>
      </c>
      <c r="AC170" s="87">
        <v>410988.55632883083</v>
      </c>
      <c r="AD170" s="87">
        <v>0</v>
      </c>
      <c r="AE170" s="473">
        <v>0</v>
      </c>
      <c r="AF170" s="87">
        <v>703390.61390831391</v>
      </c>
      <c r="AG170" s="87">
        <v>3150134.1295159701</v>
      </c>
      <c r="AH170" s="71">
        <v>23518983.198603231</v>
      </c>
    </row>
    <row r="171" spans="1:34" x14ac:dyDescent="0.25">
      <c r="A171" s="78">
        <v>507</v>
      </c>
      <c r="B171" s="83" t="s">
        <v>175</v>
      </c>
      <c r="C171" s="8">
        <v>6097</v>
      </c>
      <c r="D171" s="295">
        <v>1.5344144811878695</v>
      </c>
      <c r="E171" s="10">
        <v>384</v>
      </c>
      <c r="F171" s="10">
        <v>2596</v>
      </c>
      <c r="G171" s="486">
        <v>0.14791987673343607</v>
      </c>
      <c r="H171" s="115">
        <v>1.1140510795992327</v>
      </c>
      <c r="I171" s="82">
        <v>0</v>
      </c>
      <c r="J171" s="473">
        <v>13</v>
      </c>
      <c r="K171" s="473">
        <v>120</v>
      </c>
      <c r="L171" s="489">
        <v>1.9681810726586847E-2</v>
      </c>
      <c r="M171" s="115">
        <v>1.5713556758332879E-2</v>
      </c>
      <c r="N171" s="491">
        <v>980.88</v>
      </c>
      <c r="O171" s="490">
        <v>6.2158469945355188</v>
      </c>
      <c r="P171" s="115">
        <v>2.912650901951034</v>
      </c>
      <c r="Q171" s="82">
        <v>0</v>
      </c>
      <c r="S171" s="17">
        <v>1521</v>
      </c>
      <c r="T171" s="17">
        <v>264</v>
      </c>
      <c r="U171" s="475">
        <v>0.17357001972386588</v>
      </c>
      <c r="V171" s="488">
        <v>0.10877556870035039</v>
      </c>
      <c r="W171" s="502"/>
      <c r="X171" s="130">
        <v>10801003.478238672</v>
      </c>
      <c r="Y171" s="87">
        <v>609411.38546743838</v>
      </c>
      <c r="Z171" s="87">
        <v>0</v>
      </c>
      <c r="AA171" s="87">
        <v>0</v>
      </c>
      <c r="AB171" s="87">
        <v>186148.27833333338</v>
      </c>
      <c r="AC171" s="87">
        <v>693999.54402255837</v>
      </c>
      <c r="AD171" s="87">
        <v>0</v>
      </c>
      <c r="AE171" s="473">
        <v>0</v>
      </c>
      <c r="AF171" s="87">
        <v>263418.25190136593</v>
      </c>
      <c r="AG171" s="87">
        <v>1752977.4597246959</v>
      </c>
      <c r="AH171" s="71">
        <v>12553980.937963368</v>
      </c>
    </row>
    <row r="172" spans="1:34" x14ac:dyDescent="0.25">
      <c r="A172" s="78">
        <v>508</v>
      </c>
      <c r="B172" s="83" t="s">
        <v>176</v>
      </c>
      <c r="C172" s="8">
        <v>10448</v>
      </c>
      <c r="D172" s="295">
        <v>1.3661939239497067</v>
      </c>
      <c r="E172" s="10">
        <v>640</v>
      </c>
      <c r="F172" s="10">
        <v>4469</v>
      </c>
      <c r="G172" s="486">
        <v>0.14320877153725667</v>
      </c>
      <c r="H172" s="115">
        <v>1.078569628790784</v>
      </c>
      <c r="I172" s="82">
        <v>0</v>
      </c>
      <c r="J172" s="473">
        <v>20</v>
      </c>
      <c r="K172" s="473">
        <v>252</v>
      </c>
      <c r="L172" s="489">
        <v>2.4119448698315466E-2</v>
      </c>
      <c r="M172" s="115">
        <v>2.0151194730061498E-2</v>
      </c>
      <c r="N172" s="491">
        <v>534.85</v>
      </c>
      <c r="O172" s="490">
        <v>19.5344489109096</v>
      </c>
      <c r="P172" s="115">
        <v>0.92680333279903526</v>
      </c>
      <c r="Q172" s="82">
        <v>0</v>
      </c>
      <c r="S172" s="17">
        <v>2778</v>
      </c>
      <c r="T172" s="17">
        <v>401</v>
      </c>
      <c r="U172" s="475">
        <v>0.1443484521238301</v>
      </c>
      <c r="V172" s="488">
        <v>7.9554001100314617E-2</v>
      </c>
      <c r="W172" s="502"/>
      <c r="X172" s="130">
        <v>16479754.428392459</v>
      </c>
      <c r="Y172" s="87">
        <v>1011045.3026097002</v>
      </c>
      <c r="Z172" s="87">
        <v>0</v>
      </c>
      <c r="AA172" s="87">
        <v>0</v>
      </c>
      <c r="AB172" s="87">
        <v>409074.39238095237</v>
      </c>
      <c r="AC172" s="87">
        <v>378421.06691997527</v>
      </c>
      <c r="AD172" s="87">
        <v>0</v>
      </c>
      <c r="AE172" s="473">
        <v>0</v>
      </c>
      <c r="AF172" s="87">
        <v>330136.46502661082</v>
      </c>
      <c r="AG172" s="87">
        <v>2128677.2269372386</v>
      </c>
      <c r="AH172" s="71">
        <v>18608431.655329697</v>
      </c>
    </row>
    <row r="173" spans="1:34" x14ac:dyDescent="0.25">
      <c r="A173" s="78">
        <v>529</v>
      </c>
      <c r="B173" s="83" t="s">
        <v>177</v>
      </c>
      <c r="C173" s="8">
        <v>19068</v>
      </c>
      <c r="D173" s="295">
        <v>0.84053456787057745</v>
      </c>
      <c r="E173" s="10">
        <v>900</v>
      </c>
      <c r="F173" s="10">
        <v>9051</v>
      </c>
      <c r="G173" s="486">
        <v>9.9436526350679483E-2</v>
      </c>
      <c r="H173" s="115">
        <v>0.748901175277492</v>
      </c>
      <c r="I173" s="82">
        <v>0</v>
      </c>
      <c r="J173" s="473">
        <v>246</v>
      </c>
      <c r="K173" s="473">
        <v>401</v>
      </c>
      <c r="L173" s="489">
        <v>2.1029997902244597E-2</v>
      </c>
      <c r="M173" s="115">
        <v>1.7061743933990629E-2</v>
      </c>
      <c r="N173" s="491">
        <v>312.37</v>
      </c>
      <c r="O173" s="490">
        <v>61.042993885456347</v>
      </c>
      <c r="P173" s="115">
        <v>0.29658755579707846</v>
      </c>
      <c r="Q173" s="82">
        <v>3</v>
      </c>
      <c r="R173" s="82">
        <v>4401</v>
      </c>
      <c r="S173" s="17">
        <v>6046</v>
      </c>
      <c r="T173" s="17">
        <v>682</v>
      </c>
      <c r="U173" s="475">
        <v>0.1128018524644393</v>
      </c>
      <c r="V173" s="488">
        <v>4.8007401440923816E-2</v>
      </c>
      <c r="W173" s="502"/>
      <c r="X173" s="130">
        <v>18504013.839704502</v>
      </c>
      <c r="Y173" s="87">
        <v>1281205.8715863561</v>
      </c>
      <c r="Z173" s="87">
        <v>0</v>
      </c>
      <c r="AA173" s="87">
        <v>0</v>
      </c>
      <c r="AB173" s="87">
        <v>632116.15999999992</v>
      </c>
      <c r="AC173" s="87">
        <v>221010.35556472407</v>
      </c>
      <c r="AD173" s="87">
        <v>0</v>
      </c>
      <c r="AE173" s="473">
        <v>1225722.51</v>
      </c>
      <c r="AF173" s="87">
        <v>363589.7638530159</v>
      </c>
      <c r="AG173" s="87">
        <v>3723644.6610040958</v>
      </c>
      <c r="AH173" s="71">
        <v>22227658.500708602</v>
      </c>
    </row>
    <row r="174" spans="1:34" x14ac:dyDescent="0.25">
      <c r="A174" s="78">
        <v>531</v>
      </c>
      <c r="B174" s="83" t="s">
        <v>178</v>
      </c>
      <c r="C174" s="8">
        <v>5548</v>
      </c>
      <c r="D174" s="295">
        <v>0.94309668006413283</v>
      </c>
      <c r="E174" s="10">
        <v>334</v>
      </c>
      <c r="F174" s="10">
        <v>2489</v>
      </c>
      <c r="G174" s="486">
        <v>0.13419043792687826</v>
      </c>
      <c r="H174" s="115">
        <v>1.0106485047559564</v>
      </c>
      <c r="I174" s="82">
        <v>0</v>
      </c>
      <c r="J174" s="473">
        <v>24</v>
      </c>
      <c r="K174" s="473">
        <v>63</v>
      </c>
      <c r="L174" s="489">
        <v>1.1355443403028118E-2</v>
      </c>
      <c r="M174" s="115">
        <v>7.3871894347741496E-3</v>
      </c>
      <c r="N174" s="491">
        <v>182.91</v>
      </c>
      <c r="O174" s="490">
        <v>30.331857197528841</v>
      </c>
      <c r="P174" s="115">
        <v>0.59688373966426611</v>
      </c>
      <c r="Q174" s="82">
        <v>0</v>
      </c>
      <c r="S174" s="17">
        <v>1627</v>
      </c>
      <c r="T174" s="17">
        <v>203</v>
      </c>
      <c r="U174" s="475">
        <v>0.12476951444376153</v>
      </c>
      <c r="V174" s="488">
        <v>5.9975063420246041E-2</v>
      </c>
      <c r="W174" s="502"/>
      <c r="X174" s="130">
        <v>6040847.7588710915</v>
      </c>
      <c r="Y174" s="87">
        <v>503067.02958151599</v>
      </c>
      <c r="Z174" s="87">
        <v>0</v>
      </c>
      <c r="AA174" s="87">
        <v>0</v>
      </c>
      <c r="AB174" s="87">
        <v>79631.33904761904</v>
      </c>
      <c r="AC174" s="87">
        <v>129413.84939764917</v>
      </c>
      <c r="AD174" s="87">
        <v>0</v>
      </c>
      <c r="AE174" s="473">
        <v>0</v>
      </c>
      <c r="AF174" s="87">
        <v>132161.65670049598</v>
      </c>
      <c r="AG174" s="87">
        <v>844273.87472728023</v>
      </c>
      <c r="AH174" s="71">
        <v>6885121.6335983714</v>
      </c>
    </row>
    <row r="175" spans="1:34" x14ac:dyDescent="0.25">
      <c r="A175" s="78">
        <v>535</v>
      </c>
      <c r="B175" s="83" t="s">
        <v>179</v>
      </c>
      <c r="C175" s="8">
        <v>10889</v>
      </c>
      <c r="D175" s="295">
        <v>1.3623962339914149</v>
      </c>
      <c r="E175" s="10">
        <v>551</v>
      </c>
      <c r="F175" s="10">
        <v>4571</v>
      </c>
      <c r="G175" s="486">
        <v>0.12054255086414352</v>
      </c>
      <c r="H175" s="115">
        <v>0.90786013275178201</v>
      </c>
      <c r="I175" s="82">
        <v>0</v>
      </c>
      <c r="J175" s="473">
        <v>7</v>
      </c>
      <c r="K175" s="473">
        <v>84</v>
      </c>
      <c r="L175" s="489">
        <v>7.7142069978877762E-3</v>
      </c>
      <c r="M175" s="115">
        <v>3.7459530296338082E-3</v>
      </c>
      <c r="N175" s="491">
        <v>527.87</v>
      </c>
      <c r="O175" s="490">
        <v>20.628184969784225</v>
      </c>
      <c r="P175" s="115">
        <v>0.87766288607275755</v>
      </c>
      <c r="Q175" s="82">
        <v>0</v>
      </c>
      <c r="S175" s="17">
        <v>2865</v>
      </c>
      <c r="T175" s="17">
        <v>311</v>
      </c>
      <c r="U175" s="475">
        <v>0.10855148342059337</v>
      </c>
      <c r="V175" s="488">
        <v>4.3757032397077886E-2</v>
      </c>
      <c r="W175" s="502"/>
      <c r="X175" s="130">
        <v>17127605.631363846</v>
      </c>
      <c r="Y175" s="87">
        <v>886944.01578212425</v>
      </c>
      <c r="Z175" s="87">
        <v>0</v>
      </c>
      <c r="AA175" s="87">
        <v>0</v>
      </c>
      <c r="AB175" s="87">
        <v>79253.537380952373</v>
      </c>
      <c r="AC175" s="87">
        <v>373482.52518471971</v>
      </c>
      <c r="AD175" s="87">
        <v>0</v>
      </c>
      <c r="AE175" s="473">
        <v>0</v>
      </c>
      <c r="AF175" s="87">
        <v>189249.24869329375</v>
      </c>
      <c r="AG175" s="87">
        <v>1528929.32704109</v>
      </c>
      <c r="AH175" s="71">
        <v>18656534.95840494</v>
      </c>
    </row>
    <row r="176" spans="1:34" x14ac:dyDescent="0.25">
      <c r="A176" s="78">
        <v>536</v>
      </c>
      <c r="B176" s="83" t="s">
        <v>180</v>
      </c>
      <c r="C176" s="8">
        <v>33210</v>
      </c>
      <c r="D176" s="295">
        <v>0.82684430206315995</v>
      </c>
      <c r="E176" s="10">
        <v>2292</v>
      </c>
      <c r="F176" s="10">
        <v>15781</v>
      </c>
      <c r="G176" s="486">
        <v>0.14523794436347506</v>
      </c>
      <c r="H176" s="115">
        <v>1.0938522414298941</v>
      </c>
      <c r="I176" s="82">
        <v>0</v>
      </c>
      <c r="J176" s="473">
        <v>106</v>
      </c>
      <c r="K176" s="473">
        <v>822</v>
      </c>
      <c r="L176" s="489">
        <v>2.4751580849141825E-2</v>
      </c>
      <c r="M176" s="115">
        <v>2.0783326880887857E-2</v>
      </c>
      <c r="N176" s="491">
        <v>288.2</v>
      </c>
      <c r="O176" s="490">
        <v>115.23247744621791</v>
      </c>
      <c r="P176" s="115">
        <v>0.15711362591742767</v>
      </c>
      <c r="Q176" s="82">
        <v>0</v>
      </c>
      <c r="S176" s="17">
        <v>11503</v>
      </c>
      <c r="T176" s="17">
        <v>1178</v>
      </c>
      <c r="U176" s="475">
        <v>0.10240806746066243</v>
      </c>
      <c r="V176" s="488">
        <v>3.7613616437146946E-2</v>
      </c>
      <c r="W176" s="502"/>
      <c r="X176" s="130">
        <v>31702815.693945147</v>
      </c>
      <c r="Y176" s="87">
        <v>3259243.4511872022</v>
      </c>
      <c r="Z176" s="87">
        <v>0</v>
      </c>
      <c r="AA176" s="87">
        <v>0</v>
      </c>
      <c r="AB176" s="87">
        <v>1341072.5528571431</v>
      </c>
      <c r="AC176" s="87">
        <v>203909.41663333055</v>
      </c>
      <c r="AD176" s="87">
        <v>0</v>
      </c>
      <c r="AE176" s="473">
        <v>0</v>
      </c>
      <c r="AF176" s="87">
        <v>496149.17430378386</v>
      </c>
      <c r="AG176" s="87">
        <v>5300374.5949814599</v>
      </c>
      <c r="AH176" s="71">
        <v>37003190.288926609</v>
      </c>
    </row>
    <row r="177" spans="1:34" x14ac:dyDescent="0.25">
      <c r="A177" s="78">
        <v>538</v>
      </c>
      <c r="B177" s="83" t="s">
        <v>181</v>
      </c>
      <c r="C177" s="8">
        <v>4815</v>
      </c>
      <c r="D177" s="295">
        <v>0.76185808550155454</v>
      </c>
      <c r="E177" s="10">
        <v>220</v>
      </c>
      <c r="F177" s="10">
        <v>2429</v>
      </c>
      <c r="G177" s="486">
        <v>9.0572251955537253E-2</v>
      </c>
      <c r="H177" s="115">
        <v>0.68214034044007488</v>
      </c>
      <c r="I177" s="82">
        <v>0</v>
      </c>
      <c r="J177" s="473">
        <v>33</v>
      </c>
      <c r="K177" s="473">
        <v>57</v>
      </c>
      <c r="L177" s="489">
        <v>1.1838006230529595E-2</v>
      </c>
      <c r="M177" s="115">
        <v>7.8697522622756273E-3</v>
      </c>
      <c r="N177" s="491">
        <v>198.97</v>
      </c>
      <c r="O177" s="490">
        <v>24.199628084635876</v>
      </c>
      <c r="P177" s="115">
        <v>0.7481351486768486</v>
      </c>
      <c r="Q177" s="82">
        <v>0</v>
      </c>
      <c r="S177" s="17">
        <v>1677</v>
      </c>
      <c r="T177" s="17">
        <v>190</v>
      </c>
      <c r="U177" s="475">
        <v>0.11329755515802027</v>
      </c>
      <c r="V177" s="488">
        <v>4.8503104134504788E-2</v>
      </c>
      <c r="W177" s="502"/>
      <c r="X177" s="130">
        <v>4235216.2944115382</v>
      </c>
      <c r="Y177" s="87">
        <v>294685.85492272512</v>
      </c>
      <c r="Z177" s="87">
        <v>0</v>
      </c>
      <c r="AA177" s="87">
        <v>0</v>
      </c>
      <c r="AB177" s="87">
        <v>73625.063571428575</v>
      </c>
      <c r="AC177" s="87">
        <v>140776.74055355234</v>
      </c>
      <c r="AD177" s="87">
        <v>0</v>
      </c>
      <c r="AE177" s="473">
        <v>0</v>
      </c>
      <c r="AF177" s="87">
        <v>92760.724288650745</v>
      </c>
      <c r="AG177" s="87">
        <v>601848.38333635684</v>
      </c>
      <c r="AH177" s="71">
        <v>4837064.677747895</v>
      </c>
    </row>
    <row r="178" spans="1:34" x14ac:dyDescent="0.25">
      <c r="A178" s="78">
        <v>541</v>
      </c>
      <c r="B178" s="83" t="s">
        <v>182</v>
      </c>
      <c r="C178" s="8">
        <v>7885</v>
      </c>
      <c r="D178" s="295">
        <v>1.8486681537915612</v>
      </c>
      <c r="E178" s="10">
        <v>582</v>
      </c>
      <c r="F178" s="10">
        <v>3370</v>
      </c>
      <c r="G178" s="486">
        <v>0.17270029673590503</v>
      </c>
      <c r="H178" s="115">
        <v>1.3006835610906988</v>
      </c>
      <c r="I178" s="82">
        <v>0</v>
      </c>
      <c r="J178" s="473">
        <v>6</v>
      </c>
      <c r="K178" s="473">
        <v>131</v>
      </c>
      <c r="L178" s="489">
        <v>1.6613823715916298E-2</v>
      </c>
      <c r="M178" s="115">
        <v>1.264556974766233E-2</v>
      </c>
      <c r="N178" s="491">
        <v>1601.02</v>
      </c>
      <c r="O178" s="490">
        <v>4.9249853218573163</v>
      </c>
      <c r="P178" s="115">
        <v>3.6760703173417535</v>
      </c>
      <c r="Q178" s="82">
        <v>0</v>
      </c>
      <c r="S178" s="17">
        <v>1936</v>
      </c>
      <c r="T178" s="17">
        <v>296</v>
      </c>
      <c r="U178" s="475">
        <v>0.15289256198347106</v>
      </c>
      <c r="V178" s="488">
        <v>8.8098110959955581E-2</v>
      </c>
      <c r="W178" s="502"/>
      <c r="X178" s="130">
        <v>16829293.321762118</v>
      </c>
      <c r="Y178" s="87">
        <v>920158.4399618383</v>
      </c>
      <c r="Z178" s="87">
        <v>0</v>
      </c>
      <c r="AA178" s="87">
        <v>0</v>
      </c>
      <c r="AB178" s="87">
        <v>193735.15261904764</v>
      </c>
      <c r="AC178" s="87">
        <v>1132765.6287935285</v>
      </c>
      <c r="AD178" s="87">
        <v>0</v>
      </c>
      <c r="AE178" s="473">
        <v>0</v>
      </c>
      <c r="AF178" s="87">
        <v>275909.46533787681</v>
      </c>
      <c r="AG178" s="87">
        <v>2522568.6867122911</v>
      </c>
      <c r="AH178" s="71">
        <v>19351862.008474413</v>
      </c>
    </row>
    <row r="179" spans="1:34" x14ac:dyDescent="0.25">
      <c r="A179" s="78">
        <v>543</v>
      </c>
      <c r="B179" s="83" t="s">
        <v>183</v>
      </c>
      <c r="C179" s="8">
        <v>42010</v>
      </c>
      <c r="D179" s="295">
        <v>0.76301008088868794</v>
      </c>
      <c r="E179" s="10">
        <v>1577</v>
      </c>
      <c r="F179" s="10">
        <v>21020</v>
      </c>
      <c r="G179" s="486">
        <v>7.502378686964796E-2</v>
      </c>
      <c r="H179" s="115">
        <v>0.56503786106023302</v>
      </c>
      <c r="I179" s="82">
        <v>0</v>
      </c>
      <c r="J179" s="473">
        <v>486</v>
      </c>
      <c r="K179" s="473">
        <v>1654</v>
      </c>
      <c r="L179" s="489">
        <v>3.9371578195667702E-2</v>
      </c>
      <c r="M179" s="115">
        <v>3.5403324227413734E-2</v>
      </c>
      <c r="N179" s="491">
        <v>361.87</v>
      </c>
      <c r="O179" s="490">
        <v>116.09141404371735</v>
      </c>
      <c r="P179" s="115">
        <v>0.15595117437544287</v>
      </c>
      <c r="Q179" s="82">
        <v>0</v>
      </c>
      <c r="S179" s="17">
        <v>15038</v>
      </c>
      <c r="T179" s="17">
        <v>2173</v>
      </c>
      <c r="U179" s="475">
        <v>0.14450059848384095</v>
      </c>
      <c r="V179" s="488">
        <v>7.9706147460325463E-2</v>
      </c>
      <c r="W179" s="502"/>
      <c r="X179" s="130">
        <v>37007366.385200396</v>
      </c>
      <c r="Y179" s="87">
        <v>2129705.2215305557</v>
      </c>
      <c r="Z179" s="87">
        <v>0</v>
      </c>
      <c r="AA179" s="87">
        <v>0</v>
      </c>
      <c r="AB179" s="87">
        <v>2889781.8176190476</v>
      </c>
      <c r="AC179" s="87">
        <v>256032.96529182282</v>
      </c>
      <c r="AD179" s="87">
        <v>0</v>
      </c>
      <c r="AE179" s="473">
        <v>0</v>
      </c>
      <c r="AF179" s="87">
        <v>1329972.9426572979</v>
      </c>
      <c r="AG179" s="87">
        <v>6605492.9470987245</v>
      </c>
      <c r="AH179" s="71">
        <v>43612859.332299121</v>
      </c>
    </row>
    <row r="180" spans="1:34" x14ac:dyDescent="0.25">
      <c r="A180" s="78">
        <v>545</v>
      </c>
      <c r="B180" s="83" t="s">
        <v>184</v>
      </c>
      <c r="C180" s="8">
        <v>9439</v>
      </c>
      <c r="D180" s="295">
        <v>0.93578569548112289</v>
      </c>
      <c r="E180" s="10">
        <v>200</v>
      </c>
      <c r="F180" s="10">
        <v>4448</v>
      </c>
      <c r="G180" s="486">
        <v>4.4964028776978415E-2</v>
      </c>
      <c r="H180" s="115">
        <v>0.33864431142269086</v>
      </c>
      <c r="I180" s="43">
        <v>3</v>
      </c>
      <c r="J180" s="473">
        <v>7682</v>
      </c>
      <c r="K180" s="473">
        <v>1243</v>
      </c>
      <c r="L180" s="489">
        <v>0.13168767877953172</v>
      </c>
      <c r="M180" s="115">
        <v>0.12771942481127774</v>
      </c>
      <c r="N180" s="491">
        <v>977.71</v>
      </c>
      <c r="O180" s="490">
        <v>9.6541919383048143</v>
      </c>
      <c r="P180" s="115">
        <v>1.8753089301228973</v>
      </c>
      <c r="Q180" s="82">
        <v>3</v>
      </c>
      <c r="R180" s="82">
        <v>99</v>
      </c>
      <c r="S180" s="17">
        <v>2728</v>
      </c>
      <c r="T180" s="17">
        <v>618</v>
      </c>
      <c r="U180" s="475">
        <v>0.22653958944281524</v>
      </c>
      <c r="V180" s="488">
        <v>0.16174513841929977</v>
      </c>
      <c r="W180" s="502"/>
      <c r="X180" s="130">
        <v>10197826.308337064</v>
      </c>
      <c r="Y180" s="87">
        <v>286786.71917314484</v>
      </c>
      <c r="Z180" s="87">
        <v>182771.13260000001</v>
      </c>
      <c r="AA180" s="87">
        <v>1976245.2012</v>
      </c>
      <c r="AB180" s="87">
        <v>2342347.2026190474</v>
      </c>
      <c r="AC180" s="87">
        <v>691756.68194508553</v>
      </c>
      <c r="AD180" s="87">
        <v>0</v>
      </c>
      <c r="AE180" s="473">
        <v>27572.489999999998</v>
      </c>
      <c r="AF180" s="87">
        <v>606394.88287998154</v>
      </c>
      <c r="AG180" s="87">
        <v>6113874.3104172591</v>
      </c>
      <c r="AH180" s="71">
        <v>16311700.618754325</v>
      </c>
    </row>
    <row r="181" spans="1:34" x14ac:dyDescent="0.25">
      <c r="A181" s="78">
        <v>560</v>
      </c>
      <c r="B181" s="83" t="s">
        <v>185</v>
      </c>
      <c r="C181" s="8">
        <v>16279</v>
      </c>
      <c r="D181" s="295">
        <v>0.95863584971442206</v>
      </c>
      <c r="E181" s="10">
        <v>951</v>
      </c>
      <c r="F181" s="10">
        <v>7621</v>
      </c>
      <c r="G181" s="486">
        <v>0.12478677338931898</v>
      </c>
      <c r="H181" s="115">
        <v>0.93982528030765689</v>
      </c>
      <c r="I181" s="82">
        <v>0</v>
      </c>
      <c r="J181" s="473">
        <v>99</v>
      </c>
      <c r="K181" s="473">
        <v>387</v>
      </c>
      <c r="L181" s="489">
        <v>2.3772959026967258E-2</v>
      </c>
      <c r="M181" s="115">
        <v>1.980470505871329E-2</v>
      </c>
      <c r="N181" s="491">
        <v>785.18</v>
      </c>
      <c r="O181" s="490">
        <v>20.732825594131285</v>
      </c>
      <c r="P181" s="115">
        <v>0.87323323455478541</v>
      </c>
      <c r="Q181" s="82">
        <v>0</v>
      </c>
      <c r="S181" s="17">
        <v>5149</v>
      </c>
      <c r="T181" s="17">
        <v>829</v>
      </c>
      <c r="U181" s="475">
        <v>0.16100213633715285</v>
      </c>
      <c r="V181" s="488">
        <v>9.6207685313637367E-2</v>
      </c>
      <c r="W181" s="502"/>
      <c r="X181" s="130">
        <v>18017171.464604918</v>
      </c>
      <c r="Y181" s="87">
        <v>1372663.5800248752</v>
      </c>
      <c r="Z181" s="87">
        <v>0</v>
      </c>
      <c r="AA181" s="87">
        <v>0</v>
      </c>
      <c r="AB181" s="87">
        <v>626418.2940476191</v>
      </c>
      <c r="AC181" s="87">
        <v>555536.41829340206</v>
      </c>
      <c r="AD181" s="87">
        <v>0</v>
      </c>
      <c r="AE181" s="473">
        <v>0</v>
      </c>
      <c r="AF181" s="87">
        <v>622065.04029337084</v>
      </c>
      <c r="AG181" s="87">
        <v>3176683.3326592674</v>
      </c>
      <c r="AH181" s="71">
        <v>21193854.797264185</v>
      </c>
    </row>
    <row r="182" spans="1:34" x14ac:dyDescent="0.25">
      <c r="A182" s="78">
        <v>561</v>
      </c>
      <c r="B182" s="83" t="s">
        <v>186</v>
      </c>
      <c r="C182" s="8">
        <v>1363</v>
      </c>
      <c r="D182" s="295">
        <v>0.97683037295093067</v>
      </c>
      <c r="E182" s="10">
        <v>49</v>
      </c>
      <c r="F182" s="10">
        <v>632</v>
      </c>
      <c r="G182" s="486">
        <v>7.753164556962025E-2</v>
      </c>
      <c r="H182" s="115">
        <v>0.58392567217720193</v>
      </c>
      <c r="I182" s="82">
        <v>0</v>
      </c>
      <c r="J182" s="473">
        <v>2</v>
      </c>
      <c r="K182" s="473">
        <v>73</v>
      </c>
      <c r="L182" s="489">
        <v>5.355832721936904E-2</v>
      </c>
      <c r="M182" s="115">
        <v>4.9590073251115072E-2</v>
      </c>
      <c r="N182" s="491">
        <v>117.61</v>
      </c>
      <c r="O182" s="490">
        <v>11.589150582433467</v>
      </c>
      <c r="P182" s="115">
        <v>1.5622018392328056</v>
      </c>
      <c r="Q182" s="82">
        <v>0</v>
      </c>
      <c r="S182" s="17">
        <v>379</v>
      </c>
      <c r="T182" s="17">
        <v>67</v>
      </c>
      <c r="U182" s="475">
        <v>0.17678100263852242</v>
      </c>
      <c r="V182" s="488">
        <v>0.11198655161500694</v>
      </c>
      <c r="W182" s="502"/>
      <c r="X182" s="130">
        <v>1537164.0997683806</v>
      </c>
      <c r="Y182" s="87">
        <v>71407.31281244765</v>
      </c>
      <c r="Z182" s="87">
        <v>0</v>
      </c>
      <c r="AA182" s="87">
        <v>0</v>
      </c>
      <c r="AB182" s="87">
        <v>131328.48547619049</v>
      </c>
      <c r="AC182" s="87">
        <v>83212.305656648183</v>
      </c>
      <c r="AD182" s="87">
        <v>0</v>
      </c>
      <c r="AE182" s="473">
        <v>0</v>
      </c>
      <c r="AF182" s="87">
        <v>60626.156088219759</v>
      </c>
      <c r="AG182" s="87">
        <v>346574.26003350609</v>
      </c>
      <c r="AH182" s="71">
        <v>1883738.3598018866</v>
      </c>
    </row>
    <row r="183" spans="1:34" x14ac:dyDescent="0.25">
      <c r="A183" s="78">
        <v>562</v>
      </c>
      <c r="B183" s="83" t="s">
        <v>187</v>
      </c>
      <c r="C183" s="8">
        <v>9312</v>
      </c>
      <c r="D183" s="295">
        <v>1.0765644711255404</v>
      </c>
      <c r="E183" s="10">
        <v>572</v>
      </c>
      <c r="F183" s="10">
        <v>4213</v>
      </c>
      <c r="G183" s="486">
        <v>0.13577023498694518</v>
      </c>
      <c r="H183" s="115">
        <v>1.022546666512046</v>
      </c>
      <c r="I183" s="82">
        <v>0</v>
      </c>
      <c r="J183" s="473">
        <v>15</v>
      </c>
      <c r="K183" s="473">
        <v>135</v>
      </c>
      <c r="L183" s="489">
        <v>1.4497422680412372E-2</v>
      </c>
      <c r="M183" s="115">
        <v>1.0529168712158404E-2</v>
      </c>
      <c r="N183" s="491">
        <v>799.65</v>
      </c>
      <c r="O183" s="490">
        <v>11.645094728943914</v>
      </c>
      <c r="P183" s="115">
        <v>1.5546968724972663</v>
      </c>
      <c r="Q183" s="82">
        <v>0</v>
      </c>
      <c r="S183" s="17">
        <v>2659</v>
      </c>
      <c r="T183" s="17">
        <v>315</v>
      </c>
      <c r="U183" s="475">
        <v>0.11846558856713051</v>
      </c>
      <c r="V183" s="488">
        <v>5.3671137543615022E-2</v>
      </c>
      <c r="W183" s="502"/>
      <c r="X183" s="130">
        <v>11574126.715037886</v>
      </c>
      <c r="Y183" s="87">
        <v>854309.76299401862</v>
      </c>
      <c r="Z183" s="87">
        <v>0</v>
      </c>
      <c r="AA183" s="87">
        <v>0</v>
      </c>
      <c r="AB183" s="87">
        <v>190504.56285714285</v>
      </c>
      <c r="AC183" s="87">
        <v>565774.34077322274</v>
      </c>
      <c r="AD183" s="87">
        <v>0</v>
      </c>
      <c r="AE183" s="473">
        <v>0</v>
      </c>
      <c r="AF183" s="87">
        <v>198509.85549427196</v>
      </c>
      <c r="AG183" s="87">
        <v>1809098.5221186562</v>
      </c>
      <c r="AH183" s="71">
        <v>13383225.237156544</v>
      </c>
    </row>
    <row r="184" spans="1:34" x14ac:dyDescent="0.25">
      <c r="A184" s="78">
        <v>563</v>
      </c>
      <c r="B184" s="83" t="s">
        <v>188</v>
      </c>
      <c r="C184" s="8">
        <v>7514</v>
      </c>
      <c r="D184" s="295">
        <v>1.5394361795728058</v>
      </c>
      <c r="E184" s="10">
        <v>403</v>
      </c>
      <c r="F184" s="10">
        <v>3245</v>
      </c>
      <c r="G184" s="486">
        <v>0.12419106317411402</v>
      </c>
      <c r="H184" s="115">
        <v>0.93533871891352227</v>
      </c>
      <c r="I184" s="82">
        <v>0</v>
      </c>
      <c r="J184" s="473">
        <v>13</v>
      </c>
      <c r="K184" s="473">
        <v>78</v>
      </c>
      <c r="L184" s="489">
        <v>1.0380622837370242E-2</v>
      </c>
      <c r="M184" s="115">
        <v>6.4123688691162736E-3</v>
      </c>
      <c r="N184" s="491">
        <v>587.79</v>
      </c>
      <c r="O184" s="490">
        <v>12.783477092158765</v>
      </c>
      <c r="P184" s="115">
        <v>1.4162494464145945</v>
      </c>
      <c r="Q184" s="82">
        <v>0</v>
      </c>
      <c r="S184" s="17">
        <v>1955</v>
      </c>
      <c r="T184" s="17">
        <v>195</v>
      </c>
      <c r="U184" s="475">
        <v>9.9744245524296671E-2</v>
      </c>
      <c r="V184" s="488">
        <v>3.4949794500781187E-2</v>
      </c>
      <c r="W184" s="502"/>
      <c r="X184" s="130">
        <v>13354821.946550066</v>
      </c>
      <c r="Y184" s="87">
        <v>630564.28421496204</v>
      </c>
      <c r="Z184" s="87">
        <v>0</v>
      </c>
      <c r="AA184" s="87">
        <v>0</v>
      </c>
      <c r="AB184" s="87">
        <v>93617.710952380949</v>
      </c>
      <c r="AC184" s="87">
        <v>415877.57114123995</v>
      </c>
      <c r="AD184" s="87">
        <v>0</v>
      </c>
      <c r="AE184" s="473">
        <v>0</v>
      </c>
      <c r="AF184" s="87">
        <v>104307.16050752832</v>
      </c>
      <c r="AG184" s="87">
        <v>1244366.7268161112</v>
      </c>
      <c r="AH184" s="71">
        <v>14599188.673366176</v>
      </c>
    </row>
    <row r="185" spans="1:34" x14ac:dyDescent="0.25">
      <c r="A185" s="78">
        <v>564</v>
      </c>
      <c r="B185" s="83" t="s">
        <v>189</v>
      </c>
      <c r="C185" s="8">
        <v>200526</v>
      </c>
      <c r="D185" s="295">
        <v>0.9776465018067757</v>
      </c>
      <c r="E185" s="10">
        <v>15887</v>
      </c>
      <c r="F185" s="10">
        <v>95863</v>
      </c>
      <c r="G185" s="486">
        <v>0.16572608827180454</v>
      </c>
      <c r="H185" s="115">
        <v>1.2481576623382089</v>
      </c>
      <c r="I185" s="82">
        <v>0</v>
      </c>
      <c r="J185" s="473">
        <v>454</v>
      </c>
      <c r="K185" s="473">
        <v>7636</v>
      </c>
      <c r="L185" s="489">
        <v>3.8079849994514428E-2</v>
      </c>
      <c r="M185" s="115">
        <v>3.411159602626046E-2</v>
      </c>
      <c r="N185" s="491">
        <v>3031.89</v>
      </c>
      <c r="O185" s="490">
        <v>66.138943035532293</v>
      </c>
      <c r="P185" s="115">
        <v>0.27373573758650849</v>
      </c>
      <c r="Q185" s="82">
        <v>0</v>
      </c>
      <c r="S185" s="17">
        <v>64773</v>
      </c>
      <c r="T185" s="17">
        <v>5830</v>
      </c>
      <c r="U185" s="475">
        <v>9.0006638568539354E-2</v>
      </c>
      <c r="V185" s="488">
        <v>2.521218754502387E-2</v>
      </c>
      <c r="W185" s="502"/>
      <c r="X185" s="130">
        <v>226338151.03166983</v>
      </c>
      <c r="Y185" s="87">
        <v>22455845.048071403</v>
      </c>
      <c r="Z185" s="87">
        <v>0</v>
      </c>
      <c r="AA185" s="87">
        <v>0</v>
      </c>
      <c r="AB185" s="87">
        <v>13290492.075714286</v>
      </c>
      <c r="AC185" s="87">
        <v>2145145.4586968375</v>
      </c>
      <c r="AD185" s="87">
        <v>0</v>
      </c>
      <c r="AE185" s="473">
        <v>0</v>
      </c>
      <c r="AF185" s="87">
        <v>2008073.1333351564</v>
      </c>
      <c r="AG185" s="87">
        <v>39899555.715817682</v>
      </c>
      <c r="AH185" s="71">
        <v>266237706.74748752</v>
      </c>
    </row>
    <row r="186" spans="1:34" x14ac:dyDescent="0.25">
      <c r="A186" s="78">
        <v>576</v>
      </c>
      <c r="B186" s="83" t="s">
        <v>190</v>
      </c>
      <c r="C186" s="8">
        <v>3073</v>
      </c>
      <c r="D186" s="295">
        <v>1.3954229250627923</v>
      </c>
      <c r="E186" s="10">
        <v>166</v>
      </c>
      <c r="F186" s="10">
        <v>1265</v>
      </c>
      <c r="G186" s="486">
        <v>0.13122529644268774</v>
      </c>
      <c r="H186" s="115">
        <v>0.98831669144881185</v>
      </c>
      <c r="I186" s="82">
        <v>0</v>
      </c>
      <c r="J186" s="473">
        <v>10</v>
      </c>
      <c r="K186" s="473">
        <v>37</v>
      </c>
      <c r="L186" s="489">
        <v>1.2040351448096323E-2</v>
      </c>
      <c r="M186" s="115">
        <v>8.0720974798423554E-3</v>
      </c>
      <c r="N186" s="491">
        <v>523.14</v>
      </c>
      <c r="O186" s="490">
        <v>5.8741445884466872</v>
      </c>
      <c r="P186" s="115">
        <v>3.0820814984077431</v>
      </c>
      <c r="Q186" s="82">
        <v>0</v>
      </c>
      <c r="S186" s="17">
        <v>711</v>
      </c>
      <c r="T186" s="17">
        <v>105</v>
      </c>
      <c r="U186" s="475">
        <v>0.14767932489451477</v>
      </c>
      <c r="V186" s="488">
        <v>8.2884873870999284E-2</v>
      </c>
      <c r="W186" s="502"/>
      <c r="X186" s="130">
        <v>4950780.0959843472</v>
      </c>
      <c r="Y186" s="87">
        <v>272488.36014000769</v>
      </c>
      <c r="Z186" s="87">
        <v>0</v>
      </c>
      <c r="AA186" s="87">
        <v>0</v>
      </c>
      <c r="AB186" s="87">
        <v>48196.698333333334</v>
      </c>
      <c r="AC186" s="87">
        <v>370135.92025524133</v>
      </c>
      <c r="AD186" s="87">
        <v>0</v>
      </c>
      <c r="AE186" s="473">
        <v>0</v>
      </c>
      <c r="AF186" s="87">
        <v>101166.36530132264</v>
      </c>
      <c r="AG186" s="87">
        <v>791987.34402990504</v>
      </c>
      <c r="AH186" s="71">
        <v>5742767.4400142515</v>
      </c>
    </row>
    <row r="187" spans="1:34" x14ac:dyDescent="0.25">
      <c r="A187" s="78">
        <v>577</v>
      </c>
      <c r="B187" s="83" t="s">
        <v>191</v>
      </c>
      <c r="C187" s="8">
        <v>10713</v>
      </c>
      <c r="D187" s="295">
        <v>0.81324461296357398</v>
      </c>
      <c r="E187" s="10">
        <v>451</v>
      </c>
      <c r="F187" s="10">
        <v>5122</v>
      </c>
      <c r="G187" s="486">
        <v>8.8051542366263183E-2</v>
      </c>
      <c r="H187" s="115">
        <v>0.66315574349947892</v>
      </c>
      <c r="I187" s="82">
        <v>0</v>
      </c>
      <c r="J187" s="473">
        <v>105</v>
      </c>
      <c r="K187" s="473">
        <v>218</v>
      </c>
      <c r="L187" s="489">
        <v>2.0349108559693831E-2</v>
      </c>
      <c r="M187" s="115">
        <v>1.6380854591439863E-2</v>
      </c>
      <c r="N187" s="491">
        <v>238.37</v>
      </c>
      <c r="O187" s="490">
        <v>44.942736082560721</v>
      </c>
      <c r="P187" s="115">
        <v>0.40283689719657917</v>
      </c>
      <c r="Q187" s="82">
        <v>0</v>
      </c>
      <c r="S187" s="17">
        <v>3589</v>
      </c>
      <c r="T187" s="17">
        <v>369</v>
      </c>
      <c r="U187" s="475">
        <v>0.10281415436054611</v>
      </c>
      <c r="V187" s="488">
        <v>3.8019703337030628E-2</v>
      </c>
      <c r="W187" s="502"/>
      <c r="X187" s="130">
        <v>10058599.641090797</v>
      </c>
      <c r="Y187" s="87">
        <v>637405.64471546176</v>
      </c>
      <c r="Z187" s="87">
        <v>0</v>
      </c>
      <c r="AA187" s="87">
        <v>0</v>
      </c>
      <c r="AB187" s="87">
        <v>340969.85928571428</v>
      </c>
      <c r="AC187" s="87">
        <v>168653.32284138451</v>
      </c>
      <c r="AD187" s="87">
        <v>0</v>
      </c>
      <c r="AE187" s="473">
        <v>0</v>
      </c>
      <c r="AF187" s="87">
        <v>161777.50545984623</v>
      </c>
      <c r="AG187" s="87">
        <v>1308806.3323024067</v>
      </c>
      <c r="AH187" s="71">
        <v>11367405.973393206</v>
      </c>
    </row>
    <row r="188" spans="1:34" x14ac:dyDescent="0.25">
      <c r="A188" s="78">
        <v>578</v>
      </c>
      <c r="B188" s="83" t="s">
        <v>192</v>
      </c>
      <c r="C188" s="8">
        <v>3491</v>
      </c>
      <c r="D188" s="295">
        <v>1.7260888624462372</v>
      </c>
      <c r="E188" s="10">
        <v>225</v>
      </c>
      <c r="F188" s="10">
        <v>1400</v>
      </c>
      <c r="G188" s="486">
        <v>0.16071428571428573</v>
      </c>
      <c r="H188" s="115">
        <v>1.2104115245422467</v>
      </c>
      <c r="I188" s="82">
        <v>0</v>
      </c>
      <c r="J188" s="473">
        <v>2</v>
      </c>
      <c r="K188" s="473">
        <v>63</v>
      </c>
      <c r="L188" s="489">
        <v>1.8046405041535377E-2</v>
      </c>
      <c r="M188" s="115">
        <v>1.4078151073281409E-2</v>
      </c>
      <c r="N188" s="491">
        <v>918.43</v>
      </c>
      <c r="O188" s="490">
        <v>3.8010517949108809</v>
      </c>
      <c r="P188" s="115">
        <v>4.7630480540315769</v>
      </c>
      <c r="Q188" s="82">
        <v>0</v>
      </c>
      <c r="S188" s="17">
        <v>900</v>
      </c>
      <c r="T188" s="17">
        <v>132</v>
      </c>
      <c r="U188" s="475">
        <v>0.14666666666666667</v>
      </c>
      <c r="V188" s="488">
        <v>8.1872215643151183E-2</v>
      </c>
      <c r="W188" s="502"/>
      <c r="X188" s="130">
        <v>6956939.4178909492</v>
      </c>
      <c r="Y188" s="87">
        <v>379116.04383891891</v>
      </c>
      <c r="Z188" s="87">
        <v>0</v>
      </c>
      <c r="AA188" s="87">
        <v>0</v>
      </c>
      <c r="AB188" s="87">
        <v>95491.298809523811</v>
      </c>
      <c r="AC188" s="87">
        <v>649814.45356887509</v>
      </c>
      <c r="AD188" s="87">
        <v>0</v>
      </c>
      <c r="AE188" s="473">
        <v>0</v>
      </c>
      <c r="AF188" s="87">
        <v>113523.21923157954</v>
      </c>
      <c r="AG188" s="87">
        <v>1237945.0154488971</v>
      </c>
      <c r="AH188" s="71">
        <v>8194884.4333398463</v>
      </c>
    </row>
    <row r="189" spans="1:34" x14ac:dyDescent="0.25">
      <c r="A189" s="78">
        <v>580</v>
      </c>
      <c r="B189" s="83" t="s">
        <v>193</v>
      </c>
      <c r="C189" s="8">
        <v>5126</v>
      </c>
      <c r="D189" s="295">
        <v>1.4400553577432238</v>
      </c>
      <c r="E189" s="10">
        <v>299</v>
      </c>
      <c r="F189" s="10">
        <v>2150</v>
      </c>
      <c r="G189" s="486">
        <v>0.13906976744186048</v>
      </c>
      <c r="H189" s="115">
        <v>1.0473969285237921</v>
      </c>
      <c r="I189" s="82">
        <v>0</v>
      </c>
      <c r="J189" s="473">
        <v>9</v>
      </c>
      <c r="K189" s="473">
        <v>100</v>
      </c>
      <c r="L189" s="489">
        <v>1.9508388607101055E-2</v>
      </c>
      <c r="M189" s="115">
        <v>1.5540134638847087E-2</v>
      </c>
      <c r="N189" s="491">
        <v>592.27</v>
      </c>
      <c r="O189" s="490">
        <v>8.6548364766069525</v>
      </c>
      <c r="P189" s="115">
        <v>2.0918468423936343</v>
      </c>
      <c r="Q189" s="82">
        <v>3</v>
      </c>
      <c r="R189" s="82">
        <v>224</v>
      </c>
      <c r="S189" s="17">
        <v>1272</v>
      </c>
      <c r="T189" s="17">
        <v>198</v>
      </c>
      <c r="U189" s="475">
        <v>0.15566037735849056</v>
      </c>
      <c r="V189" s="488">
        <v>9.0865926334975075E-2</v>
      </c>
      <c r="W189" s="502"/>
      <c r="X189" s="130">
        <v>8522421.5370105058</v>
      </c>
      <c r="Y189" s="87">
        <v>481702.79114159464</v>
      </c>
      <c r="Z189" s="87">
        <v>0</v>
      </c>
      <c r="AA189" s="87">
        <v>0</v>
      </c>
      <c r="AB189" s="87">
        <v>154775.31952380954</v>
      </c>
      <c r="AC189" s="87">
        <v>419047.29420340975</v>
      </c>
      <c r="AD189" s="87">
        <v>0</v>
      </c>
      <c r="AE189" s="473">
        <v>62386.239999999998</v>
      </c>
      <c r="AF189" s="87">
        <v>185002.65710234831</v>
      </c>
      <c r="AG189" s="87">
        <v>1302914.3019711622</v>
      </c>
      <c r="AH189" s="71">
        <v>9825335.8389816675</v>
      </c>
    </row>
    <row r="190" spans="1:34" x14ac:dyDescent="0.25">
      <c r="A190" s="78">
        <v>581</v>
      </c>
      <c r="B190" s="83" t="s">
        <v>194</v>
      </c>
      <c r="C190" s="8">
        <v>6692</v>
      </c>
      <c r="D190" s="295">
        <v>1.2967575348329601</v>
      </c>
      <c r="E190" s="10">
        <v>388</v>
      </c>
      <c r="F190" s="10">
        <v>2916</v>
      </c>
      <c r="G190" s="486">
        <v>0.13305898491083676</v>
      </c>
      <c r="H190" s="115">
        <v>1.0021270235198114</v>
      </c>
      <c r="I190" s="82">
        <v>0</v>
      </c>
      <c r="J190" s="473">
        <v>8</v>
      </c>
      <c r="K190" s="473">
        <v>125</v>
      </c>
      <c r="L190" s="489">
        <v>1.8679019725044831E-2</v>
      </c>
      <c r="M190" s="115">
        <v>1.4710765756790863E-2</v>
      </c>
      <c r="N190" s="491">
        <v>852.07</v>
      </c>
      <c r="O190" s="490">
        <v>7.8538148274202815</v>
      </c>
      <c r="P190" s="115">
        <v>2.3051972516355166</v>
      </c>
      <c r="Q190" s="82">
        <v>0</v>
      </c>
      <c r="S190" s="17">
        <v>1760</v>
      </c>
      <c r="T190" s="17">
        <v>282</v>
      </c>
      <c r="U190" s="475">
        <v>0.16022727272727272</v>
      </c>
      <c r="V190" s="488">
        <v>9.5432821703757234E-2</v>
      </c>
      <c r="W190" s="502"/>
      <c r="X190" s="130">
        <v>10018897.530014146</v>
      </c>
      <c r="Y190" s="87">
        <v>601683.31819392147</v>
      </c>
      <c r="Z190" s="87">
        <v>0</v>
      </c>
      <c r="AA190" s="87">
        <v>0</v>
      </c>
      <c r="AB190" s="87">
        <v>191275.5866666667</v>
      </c>
      <c r="AC190" s="87">
        <v>602862.93071048579</v>
      </c>
      <c r="AD190" s="87">
        <v>0</v>
      </c>
      <c r="AE190" s="473">
        <v>0</v>
      </c>
      <c r="AF190" s="87">
        <v>253660.00873223261</v>
      </c>
      <c r="AG190" s="87">
        <v>1649481.8443033067</v>
      </c>
      <c r="AH190" s="71">
        <v>11668379.374317452</v>
      </c>
    </row>
    <row r="191" spans="1:34" x14ac:dyDescent="0.25">
      <c r="A191" s="78">
        <v>583</v>
      </c>
      <c r="B191" s="83" t="s">
        <v>195</v>
      </c>
      <c r="C191" s="8">
        <v>951</v>
      </c>
      <c r="D191" s="295">
        <v>1.3531071529408645</v>
      </c>
      <c r="E191" s="10">
        <v>95</v>
      </c>
      <c r="F191" s="10">
        <v>427</v>
      </c>
      <c r="G191" s="486">
        <v>0.22248243559718969</v>
      </c>
      <c r="H191" s="115">
        <v>1.6756152252315253</v>
      </c>
      <c r="I191" s="82">
        <v>0</v>
      </c>
      <c r="J191" s="473">
        <v>2</v>
      </c>
      <c r="K191" s="473">
        <v>5</v>
      </c>
      <c r="L191" s="489">
        <v>5.2576235541535229E-3</v>
      </c>
      <c r="M191" s="115">
        <v>1.2893695858995548E-3</v>
      </c>
      <c r="N191" s="491">
        <v>1836.17</v>
      </c>
      <c r="O191" s="490">
        <v>0.51792590010728856</v>
      </c>
      <c r="P191" s="115">
        <v>34.955950940613569</v>
      </c>
      <c r="Q191" s="82">
        <v>0</v>
      </c>
      <c r="S191" s="17">
        <v>234</v>
      </c>
      <c r="T191" s="17">
        <v>28</v>
      </c>
      <c r="U191" s="475">
        <v>0.11965811965811966</v>
      </c>
      <c r="V191" s="488">
        <v>5.4863668634604179E-2</v>
      </c>
      <c r="W191" s="502"/>
      <c r="X191" s="130">
        <v>1485654.8640218601</v>
      </c>
      <c r="Y191" s="87">
        <v>142969.7243053916</v>
      </c>
      <c r="Z191" s="87">
        <v>0</v>
      </c>
      <c r="AA191" s="87">
        <v>0</v>
      </c>
      <c r="AB191" s="87">
        <v>2382.4635714285723</v>
      </c>
      <c r="AC191" s="87">
        <v>743301.6</v>
      </c>
      <c r="AD191" s="87">
        <v>0</v>
      </c>
      <c r="AE191" s="473">
        <v>0</v>
      </c>
      <c r="AF191" s="87">
        <v>20723.526818274491</v>
      </c>
      <c r="AG191" s="87">
        <v>909377.31469509471</v>
      </c>
      <c r="AH191" s="71">
        <v>2395032.1787169548</v>
      </c>
    </row>
    <row r="192" spans="1:34" x14ac:dyDescent="0.25">
      <c r="A192" s="78">
        <v>584</v>
      </c>
      <c r="B192" s="83" t="s">
        <v>196</v>
      </c>
      <c r="C192" s="8">
        <v>2907</v>
      </c>
      <c r="D192" s="295">
        <v>1.008854104081842</v>
      </c>
      <c r="E192" s="10">
        <v>126</v>
      </c>
      <c r="F192" s="10">
        <v>1123</v>
      </c>
      <c r="G192" s="486">
        <v>0.11219946571682991</v>
      </c>
      <c r="H192" s="115">
        <v>0.84502460840705362</v>
      </c>
      <c r="I192" s="82">
        <v>0</v>
      </c>
      <c r="J192" s="473">
        <v>13</v>
      </c>
      <c r="K192" s="473">
        <v>20</v>
      </c>
      <c r="L192" s="489">
        <v>6.8799449604403165E-3</v>
      </c>
      <c r="M192" s="115">
        <v>2.9116909921863485E-3</v>
      </c>
      <c r="N192" s="491">
        <v>747.83</v>
      </c>
      <c r="O192" s="490">
        <v>3.8872471016140029</v>
      </c>
      <c r="P192" s="115">
        <v>4.6574328520320698</v>
      </c>
      <c r="Q192" s="82">
        <v>0</v>
      </c>
      <c r="S192" s="17">
        <v>680</v>
      </c>
      <c r="T192" s="17">
        <v>142</v>
      </c>
      <c r="U192" s="475">
        <v>0.20882352941176471</v>
      </c>
      <c r="V192" s="488">
        <v>0.14402907838824924</v>
      </c>
      <c r="W192" s="502"/>
      <c r="X192" s="130">
        <v>3385935.0197797655</v>
      </c>
      <c r="Y192" s="87">
        <v>220395.97206727846</v>
      </c>
      <c r="Z192" s="87">
        <v>0</v>
      </c>
      <c r="AA192" s="87">
        <v>0</v>
      </c>
      <c r="AB192" s="87">
        <v>16445.937857142861</v>
      </c>
      <c r="AC192" s="87">
        <v>529110.26731750043</v>
      </c>
      <c r="AD192" s="87">
        <v>0</v>
      </c>
      <c r="AE192" s="473">
        <v>0</v>
      </c>
      <c r="AF192" s="87">
        <v>166300.48633809848</v>
      </c>
      <c r="AG192" s="87">
        <v>932252.66358002019</v>
      </c>
      <c r="AH192" s="71">
        <v>4318187.683359785</v>
      </c>
    </row>
    <row r="193" spans="1:34" x14ac:dyDescent="0.25">
      <c r="A193" s="78">
        <v>588</v>
      </c>
      <c r="B193" s="83" t="s">
        <v>197</v>
      </c>
      <c r="C193" s="8">
        <v>1796</v>
      </c>
      <c r="D193" s="295">
        <v>1.3430091584034753</v>
      </c>
      <c r="E193" s="10">
        <v>94</v>
      </c>
      <c r="F193" s="10">
        <v>743</v>
      </c>
      <c r="G193" s="486">
        <v>0.12651413189771199</v>
      </c>
      <c r="H193" s="115">
        <v>0.95283479365790136</v>
      </c>
      <c r="I193" s="82">
        <v>0</v>
      </c>
      <c r="J193" s="473">
        <v>2</v>
      </c>
      <c r="K193" s="473">
        <v>50</v>
      </c>
      <c r="L193" s="489">
        <v>2.7839643652561249E-2</v>
      </c>
      <c r="M193" s="115">
        <v>2.3871389684307281E-2</v>
      </c>
      <c r="N193" s="491">
        <v>374.45</v>
      </c>
      <c r="O193" s="490">
        <v>4.7963680064094003</v>
      </c>
      <c r="P193" s="115">
        <v>3.7746462178945159</v>
      </c>
      <c r="Q193" s="82">
        <v>0</v>
      </c>
      <c r="S193" s="17">
        <v>469</v>
      </c>
      <c r="T193" s="17">
        <v>93</v>
      </c>
      <c r="U193" s="475">
        <v>0.19829424307036247</v>
      </c>
      <c r="V193" s="488">
        <v>0.13349979204684698</v>
      </c>
      <c r="W193" s="502"/>
      <c r="X193" s="130">
        <v>2784777.6771182092</v>
      </c>
      <c r="Y193" s="87">
        <v>153537.0544858285</v>
      </c>
      <c r="Z193" s="87">
        <v>0</v>
      </c>
      <c r="AA193" s="87">
        <v>0</v>
      </c>
      <c r="AB193" s="87">
        <v>83301.412380952388</v>
      </c>
      <c r="AC193" s="87">
        <v>264933.66085479053</v>
      </c>
      <c r="AD193" s="87">
        <v>0</v>
      </c>
      <c r="AE193" s="473">
        <v>0</v>
      </c>
      <c r="AF193" s="87">
        <v>95232.509195944513</v>
      </c>
      <c r="AG193" s="87">
        <v>597004.63691751589</v>
      </c>
      <c r="AH193" s="71">
        <v>3381782.3140357248</v>
      </c>
    </row>
    <row r="194" spans="1:34" x14ac:dyDescent="0.25">
      <c r="A194" s="78">
        <v>592</v>
      </c>
      <c r="B194" s="83" t="s">
        <v>198</v>
      </c>
      <c r="C194" s="8">
        <v>3981</v>
      </c>
      <c r="D194" s="295">
        <v>1.0618531813279533</v>
      </c>
      <c r="E194" s="10">
        <v>238</v>
      </c>
      <c r="F194" s="10">
        <v>1770</v>
      </c>
      <c r="G194" s="486">
        <v>0.13446327683615819</v>
      </c>
      <c r="H194" s="115">
        <v>1.0127033772190246</v>
      </c>
      <c r="I194" s="82">
        <v>0</v>
      </c>
      <c r="J194" s="473">
        <v>4</v>
      </c>
      <c r="K194" s="473">
        <v>58</v>
      </c>
      <c r="L194" s="489">
        <v>1.456920371765888E-2</v>
      </c>
      <c r="M194" s="115">
        <v>1.0600949749404912E-2</v>
      </c>
      <c r="N194" s="491">
        <v>456.4</v>
      </c>
      <c r="O194" s="490">
        <v>8.7226117440841371</v>
      </c>
      <c r="P194" s="115">
        <v>2.0755930547180923</v>
      </c>
      <c r="Q194" s="82">
        <v>0</v>
      </c>
      <c r="S194" s="17">
        <v>1232</v>
      </c>
      <c r="T194" s="17">
        <v>129</v>
      </c>
      <c r="U194" s="475">
        <v>0.10470779220779221</v>
      </c>
      <c r="V194" s="488">
        <v>3.9913341184276724E-2</v>
      </c>
      <c r="W194" s="502"/>
      <c r="X194" s="130">
        <v>4880472.5280389143</v>
      </c>
      <c r="Y194" s="87">
        <v>361712.65282328578</v>
      </c>
      <c r="Z194" s="87">
        <v>0</v>
      </c>
      <c r="AA194" s="87">
        <v>0</v>
      </c>
      <c r="AB194" s="87">
        <v>81998.382142857154</v>
      </c>
      <c r="AC194" s="87">
        <v>322915.53695854289</v>
      </c>
      <c r="AD194" s="87">
        <v>0</v>
      </c>
      <c r="AE194" s="473">
        <v>0</v>
      </c>
      <c r="AF194" s="87">
        <v>63111.509520216809</v>
      </c>
      <c r="AG194" s="87">
        <v>829738.08144490269</v>
      </c>
      <c r="AH194" s="71">
        <v>5710210.6094838167</v>
      </c>
    </row>
    <row r="195" spans="1:34" x14ac:dyDescent="0.25">
      <c r="A195" s="78">
        <v>593</v>
      </c>
      <c r="B195" s="83" t="s">
        <v>199</v>
      </c>
      <c r="C195" s="8">
        <v>18475</v>
      </c>
      <c r="D195" s="295">
        <v>1.5906254933944064</v>
      </c>
      <c r="E195" s="10">
        <v>1009</v>
      </c>
      <c r="F195" s="10">
        <v>8167</v>
      </c>
      <c r="G195" s="486">
        <v>0.12354597771519529</v>
      </c>
      <c r="H195" s="115">
        <v>0.93048029036549662</v>
      </c>
      <c r="I195" s="82">
        <v>0</v>
      </c>
      <c r="J195" s="473">
        <v>20</v>
      </c>
      <c r="K195" s="473">
        <v>457</v>
      </c>
      <c r="L195" s="489">
        <v>2.4736129905277401E-2</v>
      </c>
      <c r="M195" s="115">
        <v>2.0767875937023433E-2</v>
      </c>
      <c r="N195" s="491">
        <v>1568.74</v>
      </c>
      <c r="O195" s="490">
        <v>11.776967502581689</v>
      </c>
      <c r="P195" s="115">
        <v>1.5372881305017358</v>
      </c>
      <c r="Q195" s="82">
        <v>0</v>
      </c>
      <c r="S195" s="17">
        <v>4908</v>
      </c>
      <c r="T195" s="17">
        <v>672</v>
      </c>
      <c r="U195" s="475">
        <v>0.13691931540342298</v>
      </c>
      <c r="V195" s="488">
        <v>7.2124864379907491E-2</v>
      </c>
      <c r="W195" s="502"/>
      <c r="X195" s="130">
        <v>33927949.120167695</v>
      </c>
      <c r="Y195" s="87">
        <v>1542342.7282631688</v>
      </c>
      <c r="Z195" s="87">
        <v>0</v>
      </c>
      <c r="AA195" s="87">
        <v>0</v>
      </c>
      <c r="AB195" s="87">
        <v>745495.21119047608</v>
      </c>
      <c r="AC195" s="87">
        <v>1109926.6420866447</v>
      </c>
      <c r="AD195" s="87">
        <v>0</v>
      </c>
      <c r="AE195" s="473">
        <v>0</v>
      </c>
      <c r="AF195" s="87">
        <v>529258.40346444957</v>
      </c>
      <c r="AG195" s="87">
        <v>3927022.9850047389</v>
      </c>
      <c r="AH195" s="71">
        <v>37854972.10517244</v>
      </c>
    </row>
    <row r="196" spans="1:34" x14ac:dyDescent="0.25">
      <c r="A196" s="78">
        <v>595</v>
      </c>
      <c r="B196" s="83" t="s">
        <v>200</v>
      </c>
      <c r="C196" s="8">
        <v>4697</v>
      </c>
      <c r="D196" s="295">
        <v>1.8691541916074519</v>
      </c>
      <c r="E196" s="10">
        <v>208</v>
      </c>
      <c r="F196" s="10">
        <v>1777</v>
      </c>
      <c r="G196" s="486">
        <v>0.11705120990433314</v>
      </c>
      <c r="H196" s="115">
        <v>0.88156527467442547</v>
      </c>
      <c r="I196" s="82">
        <v>0</v>
      </c>
      <c r="J196" s="473">
        <v>5</v>
      </c>
      <c r="K196" s="473">
        <v>77</v>
      </c>
      <c r="L196" s="489">
        <v>1.6393442622950821E-2</v>
      </c>
      <c r="M196" s="115">
        <v>1.2425188654696852E-2</v>
      </c>
      <c r="N196" s="491">
        <v>1153.22</v>
      </c>
      <c r="O196" s="490">
        <v>4.0729435840516119</v>
      </c>
      <c r="P196" s="115">
        <v>4.4450879275410271</v>
      </c>
      <c r="Q196" s="82">
        <v>0</v>
      </c>
      <c r="S196" s="17">
        <v>1072</v>
      </c>
      <c r="T196" s="17">
        <v>151</v>
      </c>
      <c r="U196" s="475">
        <v>0.14085820895522388</v>
      </c>
      <c r="V196" s="488">
        <v>7.6063757931708401E-2</v>
      </c>
      <c r="W196" s="502"/>
      <c r="X196" s="130">
        <v>10136100.583765283</v>
      </c>
      <c r="Y196" s="87">
        <v>371504.68917647906</v>
      </c>
      <c r="Z196" s="87">
        <v>0</v>
      </c>
      <c r="AA196" s="87">
        <v>0</v>
      </c>
      <c r="AB196" s="87">
        <v>113394.47166666668</v>
      </c>
      <c r="AC196" s="87">
        <v>815934.82807040075</v>
      </c>
      <c r="AD196" s="87">
        <v>0</v>
      </c>
      <c r="AE196" s="473">
        <v>0</v>
      </c>
      <c r="AF196" s="87">
        <v>141904.65556856903</v>
      </c>
      <c r="AG196" s="87">
        <v>1442738.6444821155</v>
      </c>
      <c r="AH196" s="71">
        <v>11578839.228247399</v>
      </c>
    </row>
    <row r="197" spans="1:34" x14ac:dyDescent="0.25">
      <c r="A197" s="78">
        <v>598</v>
      </c>
      <c r="B197" s="83" t="s">
        <v>201</v>
      </c>
      <c r="C197" s="8">
        <v>19377</v>
      </c>
      <c r="D197" s="295">
        <v>1.0094925418770411</v>
      </c>
      <c r="E197" s="10">
        <v>971</v>
      </c>
      <c r="F197" s="10">
        <v>8937</v>
      </c>
      <c r="G197" s="486">
        <v>0.10864943493342284</v>
      </c>
      <c r="H197" s="115">
        <v>0.81828773088793394</v>
      </c>
      <c r="I197" s="82">
        <v>3</v>
      </c>
      <c r="J197" s="473">
        <v>10867</v>
      </c>
      <c r="K197" s="473">
        <v>1566</v>
      </c>
      <c r="L197" s="489">
        <v>8.0817464003715742E-2</v>
      </c>
      <c r="M197" s="115">
        <v>7.6849210035461774E-2</v>
      </c>
      <c r="N197" s="491">
        <v>88.45</v>
      </c>
      <c r="O197" s="490">
        <v>219.07292255511587</v>
      </c>
      <c r="P197" s="115">
        <v>8.2641853424257047E-2</v>
      </c>
      <c r="Q197" s="82">
        <v>0</v>
      </c>
      <c r="S197" s="17">
        <v>5670</v>
      </c>
      <c r="T197" s="17">
        <v>907</v>
      </c>
      <c r="U197" s="475">
        <v>0.1599647266313933</v>
      </c>
      <c r="V197" s="488">
        <v>9.5170275607877816E-2</v>
      </c>
      <c r="W197" s="502"/>
      <c r="X197" s="130">
        <v>22583688.57608144</v>
      </c>
      <c r="Y197" s="87">
        <v>1422596.8533461981</v>
      </c>
      <c r="Z197" s="87">
        <v>375204.60180000006</v>
      </c>
      <c r="AA197" s="87">
        <v>2795607.4721999997</v>
      </c>
      <c r="AB197" s="87">
        <v>2893305.3964285715</v>
      </c>
      <c r="AC197" s="87">
        <v>62580.804653775471</v>
      </c>
      <c r="AD197" s="87">
        <v>0</v>
      </c>
      <c r="AE197" s="473">
        <v>0</v>
      </c>
      <c r="AF197" s="87">
        <v>732463.81063196401</v>
      </c>
      <c r="AG197" s="87">
        <v>8281758.9390605101</v>
      </c>
      <c r="AH197" s="71">
        <v>30865447.515141945</v>
      </c>
    </row>
    <row r="198" spans="1:34" x14ac:dyDescent="0.25">
      <c r="A198" s="78">
        <v>599</v>
      </c>
      <c r="B198" s="83" t="s">
        <v>202</v>
      </c>
      <c r="C198" s="8">
        <v>11067</v>
      </c>
      <c r="D198" s="295">
        <v>0.68714368830228545</v>
      </c>
      <c r="E198" s="10">
        <v>218</v>
      </c>
      <c r="F198" s="10">
        <v>5269</v>
      </c>
      <c r="G198" s="486">
        <v>4.1374074776997533E-2</v>
      </c>
      <c r="H198" s="115">
        <v>0.3116067542146253</v>
      </c>
      <c r="I198" s="82">
        <v>3</v>
      </c>
      <c r="J198" s="473">
        <v>9888</v>
      </c>
      <c r="K198" s="473">
        <v>248</v>
      </c>
      <c r="L198" s="489">
        <v>2.2408963585434174E-2</v>
      </c>
      <c r="M198" s="115">
        <v>1.8440709617180206E-2</v>
      </c>
      <c r="N198" s="491">
        <v>794.26</v>
      </c>
      <c r="O198" s="490">
        <v>13.933724473094452</v>
      </c>
      <c r="P198" s="115">
        <v>1.2993361817928044</v>
      </c>
      <c r="Q198" s="82">
        <v>0</v>
      </c>
      <c r="S198" s="17">
        <v>3128</v>
      </c>
      <c r="T198" s="17">
        <v>390</v>
      </c>
      <c r="U198" s="475">
        <v>0.12468030690537084</v>
      </c>
      <c r="V198" s="488">
        <v>5.9885855881855354E-2</v>
      </c>
      <c r="W198" s="502"/>
      <c r="X198" s="130">
        <v>8779761.0031765401</v>
      </c>
      <c r="Y198" s="87">
        <v>309404.08085470315</v>
      </c>
      <c r="Z198" s="87">
        <v>214294.74780000001</v>
      </c>
      <c r="AA198" s="87">
        <v>2543753.2607999998</v>
      </c>
      <c r="AB198" s="87">
        <v>396529.83500000002</v>
      </c>
      <c r="AC198" s="87">
        <v>561960.76771404978</v>
      </c>
      <c r="AD198" s="87">
        <v>0</v>
      </c>
      <c r="AE198" s="473">
        <v>0</v>
      </c>
      <c r="AF198" s="87">
        <v>263240.36030240229</v>
      </c>
      <c r="AG198" s="87">
        <v>4289183.0524711553</v>
      </c>
      <c r="AH198" s="71">
        <v>13068944.055647695</v>
      </c>
    </row>
    <row r="199" spans="1:34" x14ac:dyDescent="0.25">
      <c r="A199" s="78">
        <v>601</v>
      </c>
      <c r="B199" s="83" t="s">
        <v>204</v>
      </c>
      <c r="C199" s="8">
        <v>4202</v>
      </c>
      <c r="D199" s="295">
        <v>1.502173872709033</v>
      </c>
      <c r="E199" s="10">
        <v>267</v>
      </c>
      <c r="F199" s="10">
        <v>1761</v>
      </c>
      <c r="G199" s="486">
        <v>0.151618398637138</v>
      </c>
      <c r="H199" s="115">
        <v>1.1419063104899787</v>
      </c>
      <c r="I199" s="82">
        <v>0</v>
      </c>
      <c r="J199" s="473">
        <v>2</v>
      </c>
      <c r="K199" s="473">
        <v>36</v>
      </c>
      <c r="L199" s="489">
        <v>8.5673488814850072E-3</v>
      </c>
      <c r="M199" s="115">
        <v>4.5990949132310392E-3</v>
      </c>
      <c r="N199" s="491">
        <v>1074.67</v>
      </c>
      <c r="O199" s="490">
        <v>3.9100374998836851</v>
      </c>
      <c r="P199" s="115">
        <v>4.6302861176042613</v>
      </c>
      <c r="Q199" s="82">
        <v>0</v>
      </c>
      <c r="S199" s="17">
        <v>1081</v>
      </c>
      <c r="T199" s="17">
        <v>153</v>
      </c>
      <c r="U199" s="475">
        <v>0.14153561517113783</v>
      </c>
      <c r="V199" s="488">
        <v>7.6741164147622346E-2</v>
      </c>
      <c r="W199" s="502"/>
      <c r="X199" s="130">
        <v>7287548.774889309</v>
      </c>
      <c r="Y199" s="87">
        <v>430502.60721243004</v>
      </c>
      <c r="Z199" s="87">
        <v>0</v>
      </c>
      <c r="AA199" s="87">
        <v>0</v>
      </c>
      <c r="AB199" s="87">
        <v>37548.859523809522</v>
      </c>
      <c r="AC199" s="87">
        <v>760358.54536204494</v>
      </c>
      <c r="AD199" s="87">
        <v>0</v>
      </c>
      <c r="AE199" s="473">
        <v>0</v>
      </c>
      <c r="AF199" s="87">
        <v>128080.41819471089</v>
      </c>
      <c r="AG199" s="87">
        <v>1356490.4302929954</v>
      </c>
      <c r="AH199" s="71">
        <v>8644039.2051823046</v>
      </c>
    </row>
    <row r="200" spans="1:34" x14ac:dyDescent="0.25">
      <c r="A200" s="78">
        <v>604</v>
      </c>
      <c r="B200" s="83" t="s">
        <v>205</v>
      </c>
      <c r="C200" s="8">
        <v>19163</v>
      </c>
      <c r="D200" s="295">
        <v>0.69036133327341742</v>
      </c>
      <c r="E200" s="10">
        <v>1033</v>
      </c>
      <c r="F200" s="10">
        <v>9358</v>
      </c>
      <c r="G200" s="486">
        <v>0.11038683479375935</v>
      </c>
      <c r="H200" s="115">
        <v>0.83137287017311245</v>
      </c>
      <c r="I200" s="82">
        <v>0</v>
      </c>
      <c r="J200" s="473">
        <v>74</v>
      </c>
      <c r="K200" s="473">
        <v>664</v>
      </c>
      <c r="L200" s="489">
        <v>3.4650106976986901E-2</v>
      </c>
      <c r="M200" s="115">
        <v>3.0681853008732933E-2</v>
      </c>
      <c r="N200" s="491">
        <v>81.430000000000007</v>
      </c>
      <c r="O200" s="490">
        <v>235.33095910598058</v>
      </c>
      <c r="P200" s="115">
        <v>7.6932471714740061E-2</v>
      </c>
      <c r="Q200" s="82">
        <v>0</v>
      </c>
      <c r="S200" s="17">
        <v>6877</v>
      </c>
      <c r="T200" s="17">
        <v>550</v>
      </c>
      <c r="U200" s="475">
        <v>7.9976734041006248E-2</v>
      </c>
      <c r="V200" s="488">
        <v>1.5182283017490764E-2</v>
      </c>
      <c r="W200" s="502"/>
      <c r="X200" s="130">
        <v>15273732.519805992</v>
      </c>
      <c r="Y200" s="87">
        <v>1429383.0004743463</v>
      </c>
      <c r="Z200" s="87">
        <v>0</v>
      </c>
      <c r="AA200" s="87">
        <v>0</v>
      </c>
      <c r="AB200" s="87">
        <v>1142387.4273809523</v>
      </c>
      <c r="AC200" s="87">
        <v>57613.961819750548</v>
      </c>
      <c r="AD200" s="87">
        <v>0</v>
      </c>
      <c r="AE200" s="473">
        <v>0</v>
      </c>
      <c r="AF200" s="87">
        <v>115557.69975427586</v>
      </c>
      <c r="AG200" s="87">
        <v>2744942.0894293254</v>
      </c>
      <c r="AH200" s="71">
        <v>18018674.609235317</v>
      </c>
    </row>
    <row r="201" spans="1:34" x14ac:dyDescent="0.25">
      <c r="A201" s="78">
        <v>607</v>
      </c>
      <c r="B201" s="83" t="s">
        <v>206</v>
      </c>
      <c r="C201" s="8">
        <v>4514</v>
      </c>
      <c r="D201" s="295">
        <v>1.4273355638362346</v>
      </c>
      <c r="E201" s="10">
        <v>338</v>
      </c>
      <c r="F201" s="10">
        <v>1949</v>
      </c>
      <c r="G201" s="486">
        <v>0.17342226782965622</v>
      </c>
      <c r="H201" s="115">
        <v>1.3061210499136675</v>
      </c>
      <c r="I201" s="82">
        <v>0</v>
      </c>
      <c r="J201" s="473">
        <v>3</v>
      </c>
      <c r="K201" s="473">
        <v>39</v>
      </c>
      <c r="L201" s="489">
        <v>8.6397873283119188E-3</v>
      </c>
      <c r="M201" s="115">
        <v>4.6715333600579508E-3</v>
      </c>
      <c r="N201" s="491">
        <v>804.15</v>
      </c>
      <c r="O201" s="490">
        <v>5.6133805881987193</v>
      </c>
      <c r="P201" s="115">
        <v>3.2252565224395546</v>
      </c>
      <c r="Q201" s="82">
        <v>0</v>
      </c>
      <c r="S201" s="17">
        <v>1175</v>
      </c>
      <c r="T201" s="17">
        <v>151</v>
      </c>
      <c r="U201" s="475">
        <v>0.12851063829787235</v>
      </c>
      <c r="V201" s="488">
        <v>6.3716187274356864E-2</v>
      </c>
      <c r="W201" s="502"/>
      <c r="X201" s="130">
        <v>7438628.4025205374</v>
      </c>
      <c r="Y201" s="87">
        <v>528973.90522051963</v>
      </c>
      <c r="Z201" s="87">
        <v>0</v>
      </c>
      <c r="AA201" s="87">
        <v>0</v>
      </c>
      <c r="AB201" s="87">
        <v>40972.205238095245</v>
      </c>
      <c r="AC201" s="87">
        <v>568958.21438477712</v>
      </c>
      <c r="AD201" s="87">
        <v>0</v>
      </c>
      <c r="AE201" s="473">
        <v>0</v>
      </c>
      <c r="AF201" s="87">
        <v>114237.74995968713</v>
      </c>
      <c r="AG201" s="87">
        <v>1253142.0748030792</v>
      </c>
      <c r="AH201" s="71">
        <v>8691770.4773236159</v>
      </c>
    </row>
    <row r="202" spans="1:34" x14ac:dyDescent="0.25">
      <c r="A202" s="78">
        <v>608</v>
      </c>
      <c r="B202" s="83" t="s">
        <v>207</v>
      </c>
      <c r="C202" s="8">
        <v>2233</v>
      </c>
      <c r="D202" s="295">
        <v>1.2201673400550388</v>
      </c>
      <c r="E202" s="10">
        <v>142</v>
      </c>
      <c r="F202" s="10">
        <v>935</v>
      </c>
      <c r="G202" s="486">
        <v>0.15187165775401071</v>
      </c>
      <c r="H202" s="115">
        <v>1.1438137187355848</v>
      </c>
      <c r="I202" s="82">
        <v>0</v>
      </c>
      <c r="J202" s="473">
        <v>2</v>
      </c>
      <c r="K202" s="473">
        <v>20</v>
      </c>
      <c r="L202" s="489">
        <v>8.9565606806986109E-3</v>
      </c>
      <c r="M202" s="115">
        <v>4.9883067124446429E-3</v>
      </c>
      <c r="N202" s="491">
        <v>301.08999999999997</v>
      </c>
      <c r="O202" s="490">
        <v>7.4163871267727259</v>
      </c>
      <c r="P202" s="115">
        <v>2.4411606413676785</v>
      </c>
      <c r="Q202" s="82">
        <v>0</v>
      </c>
      <c r="S202" s="17">
        <v>600</v>
      </c>
      <c r="T202" s="17">
        <v>107</v>
      </c>
      <c r="U202" s="475">
        <v>0.17833333333333334</v>
      </c>
      <c r="V202" s="488">
        <v>0.11353888230981786</v>
      </c>
      <c r="W202" s="502"/>
      <c r="X202" s="130">
        <v>3145671.3114209902</v>
      </c>
      <c r="Y202" s="87">
        <v>229157.08496478826</v>
      </c>
      <c r="Z202" s="87">
        <v>0</v>
      </c>
      <c r="AA202" s="87">
        <v>0</v>
      </c>
      <c r="AB202" s="87">
        <v>21642.638333333332</v>
      </c>
      <c r="AC202" s="87">
        <v>213029.44571176093</v>
      </c>
      <c r="AD202" s="87">
        <v>0</v>
      </c>
      <c r="AE202" s="473">
        <v>0</v>
      </c>
      <c r="AF202" s="87">
        <v>100700.50384813342</v>
      </c>
      <c r="AG202" s="87">
        <v>564529.67285801587</v>
      </c>
      <c r="AH202" s="71">
        <v>3710200.9842790058</v>
      </c>
    </row>
    <row r="203" spans="1:34" x14ac:dyDescent="0.25">
      <c r="A203" s="83">
        <v>609</v>
      </c>
      <c r="B203" s="83" t="s">
        <v>208</v>
      </c>
      <c r="C203" s="8">
        <v>85059</v>
      </c>
      <c r="D203" s="295">
        <v>0.99793811648760122</v>
      </c>
      <c r="E203" s="10">
        <v>6813</v>
      </c>
      <c r="F203" s="10">
        <v>40093</v>
      </c>
      <c r="G203" s="486">
        <v>0.16992991295238571</v>
      </c>
      <c r="H203" s="115">
        <v>1.2798185555681769</v>
      </c>
      <c r="I203" s="82">
        <v>0</v>
      </c>
      <c r="J203" s="473">
        <v>451</v>
      </c>
      <c r="K203" s="473">
        <v>2517</v>
      </c>
      <c r="L203" s="489">
        <v>2.959122491447113E-2</v>
      </c>
      <c r="M203" s="115">
        <v>2.5622970946217162E-2</v>
      </c>
      <c r="N203" s="491">
        <v>1155.95</v>
      </c>
      <c r="O203" s="490">
        <v>73.58363251005666</v>
      </c>
      <c r="P203" s="115">
        <v>0.24604102485086138</v>
      </c>
      <c r="Q203" s="82">
        <v>3</v>
      </c>
      <c r="R203" s="82">
        <v>983</v>
      </c>
      <c r="S203" s="17">
        <v>25181</v>
      </c>
      <c r="T203" s="17">
        <v>3296</v>
      </c>
      <c r="U203" s="475">
        <v>0.13089233946229301</v>
      </c>
      <c r="V203" s="488">
        <v>6.6097888438777522E-2</v>
      </c>
      <c r="W203" s="502"/>
      <c r="X203" s="130">
        <v>98000683.778540656</v>
      </c>
      <c r="Y203" s="87">
        <v>9766926.9624015596</v>
      </c>
      <c r="Z203" s="87">
        <v>0</v>
      </c>
      <c r="AA203" s="87">
        <v>0</v>
      </c>
      <c r="AB203" s="87">
        <v>4234655.5178571427</v>
      </c>
      <c r="AC203" s="87">
        <v>817866.37806141039</v>
      </c>
      <c r="AD203" s="87">
        <v>0</v>
      </c>
      <c r="AE203" s="473">
        <v>273775.33</v>
      </c>
      <c r="AF203" s="87">
        <v>2233089.6780630643</v>
      </c>
      <c r="AG203" s="87">
        <v>17326313.866383176</v>
      </c>
      <c r="AH203" s="71">
        <v>115326997.64492384</v>
      </c>
    </row>
    <row r="204" spans="1:34" x14ac:dyDescent="0.25">
      <c r="A204" s="78">
        <v>611</v>
      </c>
      <c r="B204" s="83" t="s">
        <v>209</v>
      </c>
      <c r="C204" s="8">
        <v>5108</v>
      </c>
      <c r="D204" s="295">
        <v>0.66920894712199275</v>
      </c>
      <c r="E204" s="10">
        <v>191</v>
      </c>
      <c r="F204" s="10">
        <v>2612</v>
      </c>
      <c r="G204" s="486">
        <v>7.3124042879019913E-2</v>
      </c>
      <c r="H204" s="115">
        <v>0.55073003515840857</v>
      </c>
      <c r="I204" s="82">
        <v>0</v>
      </c>
      <c r="J204" s="473">
        <v>113</v>
      </c>
      <c r="K204" s="473">
        <v>113</v>
      </c>
      <c r="L204" s="489">
        <v>2.2122161315583398E-2</v>
      </c>
      <c r="M204" s="115">
        <v>1.8153907347329429E-2</v>
      </c>
      <c r="N204" s="491">
        <v>146.52000000000001</v>
      </c>
      <c r="O204" s="490">
        <v>34.862134862134859</v>
      </c>
      <c r="P204" s="115">
        <v>0.51931966951018871</v>
      </c>
      <c r="Q204" s="82">
        <v>0</v>
      </c>
      <c r="S204" s="17">
        <v>1802</v>
      </c>
      <c r="T204" s="17">
        <v>281</v>
      </c>
      <c r="U204" s="475">
        <v>0.15593784683684794</v>
      </c>
      <c r="V204" s="488">
        <v>9.1143395813332459E-2</v>
      </c>
      <c r="W204" s="502"/>
      <c r="X204" s="130">
        <v>3946552.1836216124</v>
      </c>
      <c r="Y204" s="87">
        <v>252393.93563753864</v>
      </c>
      <c r="Z204" s="87">
        <v>0</v>
      </c>
      <c r="AA204" s="87">
        <v>0</v>
      </c>
      <c r="AB204" s="87">
        <v>180172.84380952379</v>
      </c>
      <c r="AC204" s="87">
        <v>103666.92479221236</v>
      </c>
      <c r="AD204" s="87">
        <v>0</v>
      </c>
      <c r="AE204" s="473">
        <v>0</v>
      </c>
      <c r="AF204" s="87">
        <v>184915.96141686212</v>
      </c>
      <c r="AG204" s="87">
        <v>721149.66565613681</v>
      </c>
      <c r="AH204" s="71">
        <v>4667701.8492777487</v>
      </c>
    </row>
    <row r="205" spans="1:34" x14ac:dyDescent="0.25">
      <c r="A205" s="78">
        <v>614</v>
      </c>
      <c r="B205" s="83" t="s">
        <v>210</v>
      </c>
      <c r="C205" s="8">
        <v>3424</v>
      </c>
      <c r="D205" s="295">
        <v>1.7687191311235191</v>
      </c>
      <c r="E205" s="10">
        <v>310</v>
      </c>
      <c r="F205" s="10">
        <v>1467</v>
      </c>
      <c r="G205" s="486">
        <v>0.21131561008861621</v>
      </c>
      <c r="H205" s="115">
        <v>1.591512842994274</v>
      </c>
      <c r="I205" s="82">
        <v>0</v>
      </c>
      <c r="J205" s="473">
        <v>4</v>
      </c>
      <c r="K205" s="473">
        <v>28</v>
      </c>
      <c r="L205" s="489">
        <v>8.1775700934579431E-3</v>
      </c>
      <c r="M205" s="115">
        <v>4.2093161252039751E-3</v>
      </c>
      <c r="N205" s="491">
        <v>3039.75</v>
      </c>
      <c r="O205" s="490">
        <v>1.1264084217452093</v>
      </c>
      <c r="P205" s="115">
        <v>16.072848893452889</v>
      </c>
      <c r="Q205" s="82">
        <v>0</v>
      </c>
      <c r="S205" s="17">
        <v>852</v>
      </c>
      <c r="T205" s="17">
        <v>162</v>
      </c>
      <c r="U205" s="475">
        <v>0.19014084507042253</v>
      </c>
      <c r="V205" s="488">
        <v>0.12534639404690706</v>
      </c>
      <c r="W205" s="502"/>
      <c r="X205" s="130">
        <v>6991942.5579134692</v>
      </c>
      <c r="Y205" s="87">
        <v>488914.78250428004</v>
      </c>
      <c r="Z205" s="87">
        <v>0</v>
      </c>
      <c r="AA205" s="87">
        <v>0</v>
      </c>
      <c r="AB205" s="87">
        <v>28003.58476190476</v>
      </c>
      <c r="AC205" s="87">
        <v>2150706.6246050196</v>
      </c>
      <c r="AD205" s="87">
        <v>0</v>
      </c>
      <c r="AE205" s="473">
        <v>0</v>
      </c>
      <c r="AF205" s="87">
        <v>170468.40847710523</v>
      </c>
      <c r="AG205" s="87">
        <v>2838093.4003483094</v>
      </c>
      <c r="AH205" s="71">
        <v>9830035.9582617786</v>
      </c>
    </row>
    <row r="206" spans="1:34" x14ac:dyDescent="0.25">
      <c r="A206" s="78">
        <v>615</v>
      </c>
      <c r="B206" s="83" t="s">
        <v>211</v>
      </c>
      <c r="C206" s="8">
        <v>8187</v>
      </c>
      <c r="D206" s="295">
        <v>1.5214297834422728</v>
      </c>
      <c r="E206" s="10">
        <v>543</v>
      </c>
      <c r="F206" s="10">
        <v>3211</v>
      </c>
      <c r="G206" s="486">
        <v>0.16910619744627842</v>
      </c>
      <c r="H206" s="115">
        <v>1.2736147838430614</v>
      </c>
      <c r="I206" s="82">
        <v>0</v>
      </c>
      <c r="J206" s="473">
        <v>10</v>
      </c>
      <c r="K206" s="473">
        <v>159</v>
      </c>
      <c r="L206" s="489">
        <v>1.942103334554782E-2</v>
      </c>
      <c r="M206" s="115">
        <v>1.5452779377293852E-2</v>
      </c>
      <c r="N206" s="491">
        <v>5638.03</v>
      </c>
      <c r="O206" s="490">
        <v>1.4521029508534009</v>
      </c>
      <c r="P206" s="115">
        <v>12.467843512323581</v>
      </c>
      <c r="Q206" s="82">
        <v>0</v>
      </c>
      <c r="S206" s="17">
        <v>2006</v>
      </c>
      <c r="T206" s="17">
        <v>313</v>
      </c>
      <c r="U206" s="475">
        <v>0.15603190428713859</v>
      </c>
      <c r="V206" s="488">
        <v>9.1237453263623106E-2</v>
      </c>
      <c r="W206" s="502"/>
      <c r="X206" s="130">
        <v>14380762.91633397</v>
      </c>
      <c r="Y206" s="87">
        <v>935517.9975931925</v>
      </c>
      <c r="Z206" s="87">
        <v>0</v>
      </c>
      <c r="AA206" s="87">
        <v>0</v>
      </c>
      <c r="AB206" s="87">
        <v>245810.10071428574</v>
      </c>
      <c r="AC206" s="87">
        <v>3989061.0973671647</v>
      </c>
      <c r="AD206" s="87">
        <v>0</v>
      </c>
      <c r="AE206" s="473">
        <v>0</v>
      </c>
      <c r="AF206" s="87">
        <v>296685.45145378023</v>
      </c>
      <c r="AG206" s="87">
        <v>5467074.6471284227</v>
      </c>
      <c r="AH206" s="71">
        <v>19847837.563462391</v>
      </c>
    </row>
    <row r="207" spans="1:34" x14ac:dyDescent="0.25">
      <c r="A207" s="78">
        <v>616</v>
      </c>
      <c r="B207" s="83" t="s">
        <v>212</v>
      </c>
      <c r="C207" s="8">
        <v>1988</v>
      </c>
      <c r="D207" s="295">
        <v>0.88835746576310104</v>
      </c>
      <c r="E207" s="10">
        <v>88</v>
      </c>
      <c r="F207" s="10">
        <v>960</v>
      </c>
      <c r="G207" s="486">
        <v>9.166666666666666E-2</v>
      </c>
      <c r="H207" s="115">
        <v>0.69038286955372574</v>
      </c>
      <c r="I207" s="82">
        <v>0</v>
      </c>
      <c r="J207" s="473">
        <v>16</v>
      </c>
      <c r="K207" s="473">
        <v>61</v>
      </c>
      <c r="L207" s="489">
        <v>3.0684104627766599E-2</v>
      </c>
      <c r="M207" s="115">
        <v>2.6715850659512631E-2</v>
      </c>
      <c r="N207" s="491">
        <v>145.03</v>
      </c>
      <c r="O207" s="490">
        <v>13.707508791284562</v>
      </c>
      <c r="P207" s="115">
        <v>1.3207791897631078</v>
      </c>
      <c r="Q207" s="82">
        <v>0</v>
      </c>
      <c r="S207" s="17">
        <v>648</v>
      </c>
      <c r="T207" s="17">
        <v>105</v>
      </c>
      <c r="U207" s="475">
        <v>0.16203703703703703</v>
      </c>
      <c r="V207" s="488">
        <v>9.7242586013521551E-2</v>
      </c>
      <c r="W207" s="502"/>
      <c r="X207" s="130">
        <v>2038963.0657555764</v>
      </c>
      <c r="Y207" s="87">
        <v>123139.00830004422</v>
      </c>
      <c r="Z207" s="87">
        <v>0</v>
      </c>
      <c r="AA207" s="87">
        <v>0</v>
      </c>
      <c r="AB207" s="87">
        <v>103193.82666666668</v>
      </c>
      <c r="AC207" s="87">
        <v>102612.70886305319</v>
      </c>
      <c r="AD207" s="87">
        <v>0</v>
      </c>
      <c r="AE207" s="473">
        <v>0</v>
      </c>
      <c r="AF207" s="87">
        <v>76784.080084556714</v>
      </c>
      <c r="AG207" s="87">
        <v>405729.62391432078</v>
      </c>
      <c r="AH207" s="71">
        <v>2444692.6896698968</v>
      </c>
    </row>
    <row r="208" spans="1:34" x14ac:dyDescent="0.25">
      <c r="A208" s="78">
        <v>619</v>
      </c>
      <c r="B208" s="83" t="s">
        <v>213</v>
      </c>
      <c r="C208" s="8">
        <v>3003</v>
      </c>
      <c r="D208" s="295">
        <v>1.2353037238000903</v>
      </c>
      <c r="E208" s="10">
        <v>133</v>
      </c>
      <c r="F208" s="10">
        <v>1276</v>
      </c>
      <c r="G208" s="486">
        <v>0.1042319749216301</v>
      </c>
      <c r="H208" s="115">
        <v>0.78501785395251245</v>
      </c>
      <c r="I208" s="82">
        <v>0</v>
      </c>
      <c r="J208" s="473">
        <v>4</v>
      </c>
      <c r="K208" s="473">
        <v>108</v>
      </c>
      <c r="L208" s="489">
        <v>3.5964035964035967E-2</v>
      </c>
      <c r="M208" s="115">
        <v>3.1995781995781999E-2</v>
      </c>
      <c r="N208" s="491">
        <v>361.08</v>
      </c>
      <c r="O208" s="490">
        <v>8.3167165171153208</v>
      </c>
      <c r="P208" s="115">
        <v>2.1768918440066223</v>
      </c>
      <c r="Q208" s="82">
        <v>0</v>
      </c>
      <c r="S208" s="17">
        <v>773</v>
      </c>
      <c r="T208" s="17">
        <v>131</v>
      </c>
      <c r="U208" s="475">
        <v>0.16946959896507116</v>
      </c>
      <c r="V208" s="488">
        <v>0.10467514794155568</v>
      </c>
      <c r="W208" s="502"/>
      <c r="X208" s="130">
        <v>4282864.2103414712</v>
      </c>
      <c r="Y208" s="87">
        <v>211506.70097542807</v>
      </c>
      <c r="Z208" s="87">
        <v>0</v>
      </c>
      <c r="AA208" s="87">
        <v>0</v>
      </c>
      <c r="AB208" s="87">
        <v>186687.99500000002</v>
      </c>
      <c r="AC208" s="87">
        <v>255474.01859112774</v>
      </c>
      <c r="AD208" s="87">
        <v>0</v>
      </c>
      <c r="AE208" s="473">
        <v>0</v>
      </c>
      <c r="AF208" s="87">
        <v>124852.49379875223</v>
      </c>
      <c r="AG208" s="87">
        <v>778521.208365308</v>
      </c>
      <c r="AH208" s="71">
        <v>5061385.4187067794</v>
      </c>
    </row>
    <row r="209" spans="1:34" x14ac:dyDescent="0.25">
      <c r="A209" s="78">
        <v>620</v>
      </c>
      <c r="B209" s="83" t="s">
        <v>214</v>
      </c>
      <c r="C209" s="8">
        <v>2735</v>
      </c>
      <c r="D209" s="295">
        <v>1.8762622806705589</v>
      </c>
      <c r="E209" s="10">
        <v>187</v>
      </c>
      <c r="F209" s="10">
        <v>1100</v>
      </c>
      <c r="G209" s="486">
        <v>0.17</v>
      </c>
      <c r="H209" s="115">
        <v>1.2803464126269097</v>
      </c>
      <c r="I209" s="82">
        <v>0</v>
      </c>
      <c r="J209" s="473">
        <v>2</v>
      </c>
      <c r="K209" s="473">
        <v>52</v>
      </c>
      <c r="L209" s="489">
        <v>1.9012797074954298E-2</v>
      </c>
      <c r="M209" s="115">
        <v>1.504454310670033E-2</v>
      </c>
      <c r="N209" s="491">
        <v>2461.3000000000002</v>
      </c>
      <c r="O209" s="490">
        <v>1.1112013976353958</v>
      </c>
      <c r="P209" s="115">
        <v>16.29280920051896</v>
      </c>
      <c r="Q209" s="82">
        <v>0</v>
      </c>
      <c r="S209" s="17">
        <v>668</v>
      </c>
      <c r="T209" s="17">
        <v>129</v>
      </c>
      <c r="U209" s="475">
        <v>0.19311377245508982</v>
      </c>
      <c r="V209" s="488">
        <v>0.12831932143157432</v>
      </c>
      <c r="W209" s="502"/>
      <c r="X209" s="130">
        <v>5924559.9836185575</v>
      </c>
      <c r="Y209" s="87">
        <v>314176.78018532414</v>
      </c>
      <c r="Z209" s="87">
        <v>0</v>
      </c>
      <c r="AA209" s="87">
        <v>0</v>
      </c>
      <c r="AB209" s="87">
        <v>79947.458809523814</v>
      </c>
      <c r="AC209" s="87">
        <v>1741437.3600264282</v>
      </c>
      <c r="AD209" s="87">
        <v>0</v>
      </c>
      <c r="AE209" s="473">
        <v>0</v>
      </c>
      <c r="AF209" s="87">
        <v>139395.15874917817</v>
      </c>
      <c r="AG209" s="87">
        <v>2274956.7577704545</v>
      </c>
      <c r="AH209" s="71">
        <v>8199516.741389012</v>
      </c>
    </row>
    <row r="210" spans="1:34" x14ac:dyDescent="0.25">
      <c r="A210" s="78">
        <v>623</v>
      </c>
      <c r="B210" s="83" t="s">
        <v>215</v>
      </c>
      <c r="C210" s="8">
        <v>2234</v>
      </c>
      <c r="D210" s="295">
        <v>1.6809170187464872</v>
      </c>
      <c r="E210" s="10">
        <v>116</v>
      </c>
      <c r="F210" s="10">
        <v>935</v>
      </c>
      <c r="G210" s="486">
        <v>0.12406417112299466</v>
      </c>
      <c r="H210" s="115">
        <v>0.93438303784033672</v>
      </c>
      <c r="I210" s="82">
        <v>0</v>
      </c>
      <c r="J210" s="473">
        <v>4</v>
      </c>
      <c r="K210" s="473">
        <v>40</v>
      </c>
      <c r="L210" s="489">
        <v>1.7905102954341987E-2</v>
      </c>
      <c r="M210" s="115">
        <v>1.3936848986088018E-2</v>
      </c>
      <c r="N210" s="491">
        <v>794.5</v>
      </c>
      <c r="O210" s="490">
        <v>2.8118313404657016</v>
      </c>
      <c r="P210" s="115">
        <v>6.438719170128099</v>
      </c>
      <c r="Q210" s="82">
        <v>1</v>
      </c>
      <c r="S210" s="17">
        <v>486</v>
      </c>
      <c r="T210" s="17">
        <v>89</v>
      </c>
      <c r="U210" s="475">
        <v>0.1831275720164609</v>
      </c>
      <c r="V210" s="488">
        <v>0.11833312099294542</v>
      </c>
      <c r="W210" s="502"/>
      <c r="X210" s="130">
        <v>4335454.8267096551</v>
      </c>
      <c r="Y210" s="87">
        <v>187282.57831034821</v>
      </c>
      <c r="Z210" s="87">
        <v>0</v>
      </c>
      <c r="AA210" s="87">
        <v>0</v>
      </c>
      <c r="AB210" s="87">
        <v>60494.528095238093</v>
      </c>
      <c r="AC210" s="87">
        <v>562130.57430666604</v>
      </c>
      <c r="AD210" s="87">
        <v>850550.82000000007</v>
      </c>
      <c r="AE210" s="473">
        <v>0</v>
      </c>
      <c r="AF210" s="87">
        <v>104999.63601893796</v>
      </c>
      <c r="AG210" s="87">
        <v>1765458.1367311904</v>
      </c>
      <c r="AH210" s="71">
        <v>6100912.9634408457</v>
      </c>
    </row>
    <row r="211" spans="1:34" x14ac:dyDescent="0.25">
      <c r="A211" s="78">
        <v>624</v>
      </c>
      <c r="B211" s="83" t="s">
        <v>216</v>
      </c>
      <c r="C211" s="8">
        <v>5340</v>
      </c>
      <c r="D211" s="295">
        <v>1.0137078479660149</v>
      </c>
      <c r="E211" s="10">
        <v>347</v>
      </c>
      <c r="F211" s="10">
        <v>2483</v>
      </c>
      <c r="G211" s="486">
        <v>0.13975030205396696</v>
      </c>
      <c r="H211" s="115">
        <v>1.0525223405783743</v>
      </c>
      <c r="I211" s="82">
        <v>1</v>
      </c>
      <c r="J211" s="473">
        <v>415</v>
      </c>
      <c r="K211" s="473">
        <v>205</v>
      </c>
      <c r="L211" s="489">
        <v>3.8389513108614229E-2</v>
      </c>
      <c r="M211" s="115">
        <v>3.4421259140360261E-2</v>
      </c>
      <c r="N211" s="491">
        <v>324.75</v>
      </c>
      <c r="O211" s="490">
        <v>16.443418013856814</v>
      </c>
      <c r="P211" s="115">
        <v>1.1010236642872437</v>
      </c>
      <c r="Q211" s="82">
        <v>3</v>
      </c>
      <c r="R211" s="82">
        <v>196</v>
      </c>
      <c r="S211" s="17">
        <v>1733</v>
      </c>
      <c r="T211" s="17">
        <v>249</v>
      </c>
      <c r="U211" s="475">
        <v>0.14368147720715521</v>
      </c>
      <c r="V211" s="488">
        <v>7.8887026183639727E-2</v>
      </c>
      <c r="W211" s="502"/>
      <c r="X211" s="130">
        <v>6249701.6899431646</v>
      </c>
      <c r="Y211" s="87">
        <v>504268.50547833397</v>
      </c>
      <c r="Z211" s="87">
        <v>103400.55600000001</v>
      </c>
      <c r="AA211" s="87">
        <v>106761.489</v>
      </c>
      <c r="AB211" s="87">
        <v>357138.22857142857</v>
      </c>
      <c r="AC211" s="87">
        <v>229769.54563384489</v>
      </c>
      <c r="AD211" s="87">
        <v>0</v>
      </c>
      <c r="AE211" s="473">
        <v>54587.96</v>
      </c>
      <c r="AF211" s="87">
        <v>167318.95654555847</v>
      </c>
      <c r="AG211" s="87">
        <v>1523245.2412291658</v>
      </c>
      <c r="AH211" s="71">
        <v>7772946.9311723309</v>
      </c>
    </row>
    <row r="212" spans="1:34" x14ac:dyDescent="0.25">
      <c r="A212" s="78">
        <v>625</v>
      </c>
      <c r="B212" s="83" t="s">
        <v>217</v>
      </c>
      <c r="C212" s="8">
        <v>3188</v>
      </c>
      <c r="D212" s="295">
        <v>1.3554502989337596</v>
      </c>
      <c r="E212" s="10">
        <v>145</v>
      </c>
      <c r="F212" s="10">
        <v>1352</v>
      </c>
      <c r="G212" s="486">
        <v>0.10724852071005918</v>
      </c>
      <c r="H212" s="115">
        <v>0.80773681618039472</v>
      </c>
      <c r="I212" s="82">
        <v>0</v>
      </c>
      <c r="J212" s="473">
        <v>15</v>
      </c>
      <c r="K212" s="473">
        <v>54</v>
      </c>
      <c r="L212" s="489">
        <v>1.6938519447929738E-2</v>
      </c>
      <c r="M212" s="115">
        <v>1.297026547967577E-2</v>
      </c>
      <c r="N212" s="491">
        <v>543</v>
      </c>
      <c r="O212" s="490">
        <v>5.8710865561694288</v>
      </c>
      <c r="P212" s="115">
        <v>3.0836868408964122</v>
      </c>
      <c r="Q212" s="82">
        <v>0</v>
      </c>
      <c r="S212" s="17">
        <v>878</v>
      </c>
      <c r="T212" s="17">
        <v>98</v>
      </c>
      <c r="U212" s="475">
        <v>0.11161731207289294</v>
      </c>
      <c r="V212" s="488">
        <v>4.6822861049377454E-2</v>
      </c>
      <c r="W212" s="502"/>
      <c r="X212" s="130">
        <v>4988926.8112060437</v>
      </c>
      <c r="Y212" s="87">
        <v>231034.82910688358</v>
      </c>
      <c r="Z212" s="87">
        <v>0</v>
      </c>
      <c r="AA212" s="87">
        <v>0</v>
      </c>
      <c r="AB212" s="87">
        <v>80340.680952380964</v>
      </c>
      <c r="AC212" s="87">
        <v>384187.41579423496</v>
      </c>
      <c r="AD212" s="87">
        <v>0</v>
      </c>
      <c r="AE212" s="473">
        <v>0</v>
      </c>
      <c r="AF212" s="87">
        <v>59289.060110484716</v>
      </c>
      <c r="AG212" s="87">
        <v>754851.98596398416</v>
      </c>
      <c r="AH212" s="71">
        <v>5743778.7971700281</v>
      </c>
    </row>
    <row r="213" spans="1:34" x14ac:dyDescent="0.25">
      <c r="A213" s="78">
        <v>626</v>
      </c>
      <c r="B213" s="83" t="s">
        <v>218</v>
      </c>
      <c r="C213" s="8">
        <v>5446</v>
      </c>
      <c r="D213" s="295">
        <v>1.780646807345075</v>
      </c>
      <c r="E213" s="10">
        <v>288</v>
      </c>
      <c r="F213" s="10">
        <v>2200</v>
      </c>
      <c r="G213" s="486">
        <v>0.13090909090909092</v>
      </c>
      <c r="H213" s="115">
        <v>0.98593520544532087</v>
      </c>
      <c r="I213" s="82">
        <v>0</v>
      </c>
      <c r="J213" s="473">
        <v>11</v>
      </c>
      <c r="K213" s="473">
        <v>58</v>
      </c>
      <c r="L213" s="489">
        <v>1.0650018362100624E-2</v>
      </c>
      <c r="M213" s="115">
        <v>6.6817643938466564E-3</v>
      </c>
      <c r="N213" s="491">
        <v>1311.31</v>
      </c>
      <c r="O213" s="490">
        <v>4.1530988095873598</v>
      </c>
      <c r="P213" s="115">
        <v>4.3592972826048229</v>
      </c>
      <c r="Q213" s="82">
        <v>0</v>
      </c>
      <c r="S213" s="17">
        <v>1327</v>
      </c>
      <c r="T213" s="17">
        <v>200</v>
      </c>
      <c r="U213" s="475">
        <v>0.15071590052750566</v>
      </c>
      <c r="V213" s="488">
        <v>8.592144950399018E-2</v>
      </c>
      <c r="W213" s="502"/>
      <c r="X213" s="130">
        <v>11195942.123104459</v>
      </c>
      <c r="Y213" s="87">
        <v>481742.84872089012</v>
      </c>
      <c r="Z213" s="87">
        <v>0</v>
      </c>
      <c r="AA213" s="87">
        <v>0</v>
      </c>
      <c r="AB213" s="87">
        <v>70702.883333333346</v>
      </c>
      <c r="AC213" s="87">
        <v>927787.84568165406</v>
      </c>
      <c r="AD213" s="87">
        <v>0</v>
      </c>
      <c r="AE213" s="473">
        <v>0</v>
      </c>
      <c r="AF213" s="87">
        <v>185856.40731815578</v>
      </c>
      <c r="AG213" s="87">
        <v>1666089.9850540333</v>
      </c>
      <c r="AH213" s="71">
        <v>12862032.108158492</v>
      </c>
    </row>
    <row r="214" spans="1:34" x14ac:dyDescent="0.25">
      <c r="A214" s="78">
        <v>630</v>
      </c>
      <c r="B214" s="83" t="s">
        <v>219</v>
      </c>
      <c r="C214" s="8">
        <v>1579</v>
      </c>
      <c r="D214" s="295">
        <v>1.223064436223906</v>
      </c>
      <c r="E214" s="10">
        <v>72</v>
      </c>
      <c r="F214" s="10">
        <v>668</v>
      </c>
      <c r="G214" s="486">
        <v>0.10778443113772455</v>
      </c>
      <c r="H214" s="115">
        <v>0.81177299849539886</v>
      </c>
      <c r="I214" s="82">
        <v>0</v>
      </c>
      <c r="J214" s="473">
        <v>0</v>
      </c>
      <c r="K214" s="473">
        <v>24</v>
      </c>
      <c r="L214" s="489">
        <v>1.5199493350221659E-2</v>
      </c>
      <c r="M214" s="115">
        <v>1.1231239381967691E-2</v>
      </c>
      <c r="N214" s="491">
        <v>810.7</v>
      </c>
      <c r="O214" s="490">
        <v>1.9476995189342543</v>
      </c>
      <c r="P214" s="115">
        <v>9.2953724016577279</v>
      </c>
      <c r="Q214" s="82">
        <v>0</v>
      </c>
      <c r="S214" s="17">
        <v>385</v>
      </c>
      <c r="T214" s="17">
        <v>46</v>
      </c>
      <c r="U214" s="475">
        <v>0.11948051948051948</v>
      </c>
      <c r="V214" s="488">
        <v>5.4686068457003995E-2</v>
      </c>
      <c r="W214" s="502"/>
      <c r="X214" s="130">
        <v>2229649.9774311129</v>
      </c>
      <c r="Y214" s="87">
        <v>115002.15973808634</v>
      </c>
      <c r="Z214" s="87">
        <v>0</v>
      </c>
      <c r="AA214" s="87">
        <v>0</v>
      </c>
      <c r="AB214" s="87">
        <v>34457.054047619051</v>
      </c>
      <c r="AC214" s="87">
        <v>573592.51930826192</v>
      </c>
      <c r="AD214" s="87">
        <v>0</v>
      </c>
      <c r="AE214" s="473">
        <v>0</v>
      </c>
      <c r="AF214" s="87">
        <v>34297.079298560682</v>
      </c>
      <c r="AG214" s="87">
        <v>757348.81239252794</v>
      </c>
      <c r="AH214" s="71">
        <v>2986998.7898236406</v>
      </c>
    </row>
    <row r="215" spans="1:34" x14ac:dyDescent="0.25">
      <c r="A215" s="78">
        <v>631</v>
      </c>
      <c r="B215" s="83" t="s">
        <v>220</v>
      </c>
      <c r="C215" s="8">
        <v>2075</v>
      </c>
      <c r="D215" s="295">
        <v>0.96971112053435327</v>
      </c>
      <c r="E215" s="10">
        <v>86</v>
      </c>
      <c r="F215" s="10">
        <v>1005</v>
      </c>
      <c r="G215" s="486">
        <v>8.5572139303482592E-2</v>
      </c>
      <c r="H215" s="115">
        <v>0.64448224457661241</v>
      </c>
      <c r="I215" s="82">
        <v>0</v>
      </c>
      <c r="J215" s="473">
        <v>7</v>
      </c>
      <c r="K215" s="473">
        <v>27</v>
      </c>
      <c r="L215" s="489">
        <v>1.3012048192771084E-2</v>
      </c>
      <c r="M215" s="115">
        <v>9.0437942245171158E-3</v>
      </c>
      <c r="N215" s="491">
        <v>143.28</v>
      </c>
      <c r="O215" s="490">
        <v>14.482132886655499</v>
      </c>
      <c r="P215" s="115">
        <v>1.2501330084953097</v>
      </c>
      <c r="Q215" s="82">
        <v>0</v>
      </c>
      <c r="S215" s="17">
        <v>636</v>
      </c>
      <c r="T215" s="17">
        <v>91</v>
      </c>
      <c r="U215" s="475">
        <v>0.1430817610062893</v>
      </c>
      <c r="V215" s="488">
        <v>7.828730998277382E-2</v>
      </c>
      <c r="W215" s="502"/>
      <c r="X215" s="130">
        <v>2323088.2034803433</v>
      </c>
      <c r="Y215" s="87">
        <v>119982.61499058334</v>
      </c>
      <c r="Z215" s="87">
        <v>0</v>
      </c>
      <c r="AA215" s="87">
        <v>0</v>
      </c>
      <c r="AB215" s="87">
        <v>36461.715952380953</v>
      </c>
      <c r="AC215" s="87">
        <v>101374.53579189315</v>
      </c>
      <c r="AD215" s="87">
        <v>0</v>
      </c>
      <c r="AE215" s="473">
        <v>0</v>
      </c>
      <c r="AF215" s="87">
        <v>64521.993553020206</v>
      </c>
      <c r="AG215" s="87">
        <v>322340.86028787761</v>
      </c>
      <c r="AH215" s="71">
        <v>2645429.0637682206</v>
      </c>
    </row>
    <row r="216" spans="1:34" x14ac:dyDescent="0.25">
      <c r="A216" s="78">
        <v>635</v>
      </c>
      <c r="B216" s="83" t="s">
        <v>221</v>
      </c>
      <c r="C216" s="8">
        <v>6627</v>
      </c>
      <c r="D216" s="295">
        <v>1.2031570103851639</v>
      </c>
      <c r="E216" s="10">
        <v>379</v>
      </c>
      <c r="F216" s="10">
        <v>2996</v>
      </c>
      <c r="G216" s="486">
        <v>0.12650200267022696</v>
      </c>
      <c r="H216" s="115">
        <v>0.9527434429937931</v>
      </c>
      <c r="I216" s="82">
        <v>0</v>
      </c>
      <c r="J216" s="473">
        <v>28</v>
      </c>
      <c r="K216" s="473">
        <v>144</v>
      </c>
      <c r="L216" s="489">
        <v>2.1729289271163424E-2</v>
      </c>
      <c r="M216" s="115">
        <v>1.7761035302909456E-2</v>
      </c>
      <c r="N216" s="491">
        <v>560.48</v>
      </c>
      <c r="O216" s="490">
        <v>11.823793890950613</v>
      </c>
      <c r="P216" s="115">
        <v>1.5311999280433941</v>
      </c>
      <c r="Q216" s="82">
        <v>0</v>
      </c>
      <c r="S216" s="17">
        <v>1959</v>
      </c>
      <c r="T216" s="17">
        <v>253</v>
      </c>
      <c r="U216" s="475">
        <v>0.12914752424706483</v>
      </c>
      <c r="V216" s="488">
        <v>6.4353073223549342E-2</v>
      </c>
      <c r="W216" s="502"/>
      <c r="X216" s="130">
        <v>9205438.8804262895</v>
      </c>
      <c r="Y216" s="87">
        <v>566476.89908170642</v>
      </c>
      <c r="Z216" s="87">
        <v>0</v>
      </c>
      <c r="AA216" s="87">
        <v>0</v>
      </c>
      <c r="AB216" s="87">
        <v>228693.37214285717</v>
      </c>
      <c r="AC216" s="87">
        <v>396554.99595645082</v>
      </c>
      <c r="AD216" s="87">
        <v>0</v>
      </c>
      <c r="AE216" s="473">
        <v>0</v>
      </c>
      <c r="AF216" s="87">
        <v>169388.75193731519</v>
      </c>
      <c r="AG216" s="87">
        <v>1361114.0191183295</v>
      </c>
      <c r="AH216" s="71">
        <v>10566552.899544619</v>
      </c>
    </row>
    <row r="217" spans="1:34" x14ac:dyDescent="0.25">
      <c r="A217" s="78">
        <v>636</v>
      </c>
      <c r="B217" s="83" t="s">
        <v>222</v>
      </c>
      <c r="C217" s="8">
        <v>8503</v>
      </c>
      <c r="D217" s="295">
        <v>1.02289647397769</v>
      </c>
      <c r="E217" s="10">
        <v>376</v>
      </c>
      <c r="F217" s="10">
        <v>3920</v>
      </c>
      <c r="G217" s="486">
        <v>9.5918367346938774E-2</v>
      </c>
      <c r="H217" s="115">
        <v>0.72240433845695984</v>
      </c>
      <c r="I217" s="82">
        <v>0</v>
      </c>
      <c r="J217" s="473">
        <v>49</v>
      </c>
      <c r="K217" s="473">
        <v>259</v>
      </c>
      <c r="L217" s="489">
        <v>3.0459837704339646E-2</v>
      </c>
      <c r="M217" s="115">
        <v>2.6491583736085678E-2</v>
      </c>
      <c r="N217" s="491">
        <v>750.06</v>
      </c>
      <c r="O217" s="490">
        <v>11.336426419219796</v>
      </c>
      <c r="P217" s="115">
        <v>1.5970281714464223</v>
      </c>
      <c r="Q217" s="82">
        <v>0</v>
      </c>
      <c r="S217" s="17">
        <v>2568</v>
      </c>
      <c r="T217" s="17">
        <v>456</v>
      </c>
      <c r="U217" s="475">
        <v>0.17757009345794392</v>
      </c>
      <c r="V217" s="488">
        <v>0.11277564243442843</v>
      </c>
      <c r="W217" s="502"/>
      <c r="X217" s="130">
        <v>10041742.555860735</v>
      </c>
      <c r="Y217" s="87">
        <v>551114.43894578575</v>
      </c>
      <c r="Z217" s="87">
        <v>0</v>
      </c>
      <c r="AA217" s="87">
        <v>0</v>
      </c>
      <c r="AB217" s="87">
        <v>437671.66547619045</v>
      </c>
      <c r="AC217" s="87">
        <v>530688.05357389292</v>
      </c>
      <c r="AD217" s="87">
        <v>0</v>
      </c>
      <c r="AE217" s="473">
        <v>0</v>
      </c>
      <c r="AF217" s="87">
        <v>380877.91812976595</v>
      </c>
      <c r="AG217" s="87">
        <v>1900352.0761256351</v>
      </c>
      <c r="AH217" s="71">
        <v>11942094.63198637</v>
      </c>
    </row>
    <row r="218" spans="1:34" x14ac:dyDescent="0.25">
      <c r="A218" s="78">
        <v>638</v>
      </c>
      <c r="B218" s="83" t="s">
        <v>223</v>
      </c>
      <c r="C218" s="8">
        <v>50144</v>
      </c>
      <c r="D218" s="295">
        <v>0.82927430367109378</v>
      </c>
      <c r="E218" s="10">
        <v>2593</v>
      </c>
      <c r="F218" s="10">
        <v>24836</v>
      </c>
      <c r="G218" s="486">
        <v>0.10440489611853761</v>
      </c>
      <c r="H218" s="115">
        <v>0.78632020121208701</v>
      </c>
      <c r="I218" s="82">
        <v>1</v>
      </c>
      <c r="J218" s="473">
        <v>14839</v>
      </c>
      <c r="K218" s="473">
        <v>3137</v>
      </c>
      <c r="L218" s="489">
        <v>6.2559827696234846E-2</v>
      </c>
      <c r="M218" s="115">
        <v>5.8591573727980878E-2</v>
      </c>
      <c r="N218" s="491">
        <v>654.41999999999996</v>
      </c>
      <c r="O218" s="490">
        <v>76.623575074111429</v>
      </c>
      <c r="P218" s="115">
        <v>0.23627966115536217</v>
      </c>
      <c r="Q218" s="82">
        <v>3</v>
      </c>
      <c r="R218" s="82">
        <v>1779</v>
      </c>
      <c r="S218" s="17">
        <v>16527</v>
      </c>
      <c r="T218" s="17">
        <v>2570</v>
      </c>
      <c r="U218" s="475">
        <v>0.15550311611302717</v>
      </c>
      <c r="V218" s="488">
        <v>9.0708665089511684E-2</v>
      </c>
      <c r="W218" s="502"/>
      <c r="X218" s="130">
        <v>48008971.867771104</v>
      </c>
      <c r="Y218" s="87">
        <v>3537591.4280146183</v>
      </c>
      <c r="Z218" s="87">
        <v>970958.32960000006</v>
      </c>
      <c r="AA218" s="87">
        <v>3817430.6873999997</v>
      </c>
      <c r="AB218" s="87">
        <v>5708506.0809523817</v>
      </c>
      <c r="AC218" s="87">
        <v>463020.12641632272</v>
      </c>
      <c r="AD218" s="87">
        <v>0</v>
      </c>
      <c r="AE218" s="473">
        <v>495469.29</v>
      </c>
      <c r="AF218" s="87">
        <v>1806616.8491000715</v>
      </c>
      <c r="AG218" s="87">
        <v>16799592.791483391</v>
      </c>
      <c r="AH218" s="71">
        <v>64808564.659254499</v>
      </c>
    </row>
    <row r="219" spans="1:34" x14ac:dyDescent="0.25">
      <c r="A219" s="78">
        <v>678</v>
      </c>
      <c r="B219" s="83" t="s">
        <v>224</v>
      </c>
      <c r="C219" s="8">
        <v>25010</v>
      </c>
      <c r="D219" s="295">
        <v>1.3511348755379382</v>
      </c>
      <c r="E219" s="10">
        <v>1400</v>
      </c>
      <c r="F219" s="10">
        <v>10902</v>
      </c>
      <c r="G219" s="486">
        <v>0.1284168042560998</v>
      </c>
      <c r="H219" s="115">
        <v>0.967164674413585</v>
      </c>
      <c r="I219" s="82">
        <v>0</v>
      </c>
      <c r="J219" s="473">
        <v>15</v>
      </c>
      <c r="K219" s="473">
        <v>612</v>
      </c>
      <c r="L219" s="489">
        <v>2.4470211915233908E-2</v>
      </c>
      <c r="M219" s="115">
        <v>2.050195794697994E-2</v>
      </c>
      <c r="N219" s="491">
        <v>1014.22</v>
      </c>
      <c r="O219" s="490">
        <v>24.659344126520871</v>
      </c>
      <c r="P219" s="115">
        <v>0.7341879111680103</v>
      </c>
      <c r="Q219" s="82">
        <v>0</v>
      </c>
      <c r="S219" s="17">
        <v>7247</v>
      </c>
      <c r="T219" s="17">
        <v>869</v>
      </c>
      <c r="U219" s="475">
        <v>0.11991168759486684</v>
      </c>
      <c r="V219" s="488">
        <v>5.5117236571351355E-2</v>
      </c>
      <c r="W219" s="502"/>
      <c r="X219" s="130">
        <v>39013742.953848943</v>
      </c>
      <c r="Y219" s="87">
        <v>2170218.1048555551</v>
      </c>
      <c r="Z219" s="87">
        <v>0</v>
      </c>
      <c r="AA219" s="87">
        <v>0</v>
      </c>
      <c r="AB219" s="87">
        <v>996270.70523809537</v>
      </c>
      <c r="AC219" s="87">
        <v>717588.50984683039</v>
      </c>
      <c r="AD219" s="87">
        <v>0</v>
      </c>
      <c r="AE219" s="473">
        <v>0</v>
      </c>
      <c r="AF219" s="87">
        <v>547519.29999631387</v>
      </c>
      <c r="AG219" s="87">
        <v>4431596.619936795</v>
      </c>
      <c r="AH219" s="71">
        <v>43445339.573785737</v>
      </c>
    </row>
    <row r="220" spans="1:34" x14ac:dyDescent="0.25">
      <c r="A220" s="78">
        <v>680</v>
      </c>
      <c r="B220" s="83" t="s">
        <v>225</v>
      </c>
      <c r="C220" s="8">
        <v>24283</v>
      </c>
      <c r="D220" s="295">
        <v>0.97931873824123605</v>
      </c>
      <c r="E220" s="10">
        <v>1412</v>
      </c>
      <c r="F220" s="10">
        <v>11699</v>
      </c>
      <c r="G220" s="486">
        <v>0.12069407641678775</v>
      </c>
      <c r="H220" s="115">
        <v>0.90900133979736653</v>
      </c>
      <c r="I220" s="82">
        <v>0</v>
      </c>
      <c r="J220" s="473">
        <v>346</v>
      </c>
      <c r="K220" s="473">
        <v>1638</v>
      </c>
      <c r="L220" s="489">
        <v>6.7454597866820412E-2</v>
      </c>
      <c r="M220" s="115">
        <v>6.3486343898566444E-2</v>
      </c>
      <c r="N220" s="491">
        <v>48.76</v>
      </c>
      <c r="O220" s="490">
        <v>498.01066447908124</v>
      </c>
      <c r="P220" s="115">
        <v>3.6353824619319935E-2</v>
      </c>
      <c r="Q220" s="82">
        <v>0</v>
      </c>
      <c r="S220" s="17">
        <v>7943</v>
      </c>
      <c r="T220" s="17">
        <v>1154</v>
      </c>
      <c r="U220" s="475">
        <v>0.14528515674178522</v>
      </c>
      <c r="V220" s="488">
        <v>8.0490705718269731E-2</v>
      </c>
      <c r="W220" s="502"/>
      <c r="X220" s="130">
        <v>27455643.468869548</v>
      </c>
      <c r="Y220" s="87">
        <v>1980414.6398173466</v>
      </c>
      <c r="Z220" s="87">
        <v>0</v>
      </c>
      <c r="AA220" s="87">
        <v>0</v>
      </c>
      <c r="AB220" s="87">
        <v>2995373.5283333333</v>
      </c>
      <c r="AC220" s="87">
        <v>34499.039399865367</v>
      </c>
      <c r="AD220" s="87">
        <v>0</v>
      </c>
      <c r="AE220" s="473">
        <v>0</v>
      </c>
      <c r="AF220" s="87">
        <v>776330.02096514916</v>
      </c>
      <c r="AG220" s="87">
        <v>5786617.2285156939</v>
      </c>
      <c r="AH220" s="71">
        <v>33242260.69738524</v>
      </c>
    </row>
    <row r="221" spans="1:34" x14ac:dyDescent="0.25">
      <c r="A221" s="78">
        <v>681</v>
      </c>
      <c r="B221" s="83" t="s">
        <v>226</v>
      </c>
      <c r="C221" s="8">
        <v>3649</v>
      </c>
      <c r="D221" s="295">
        <v>1.3173450489497587</v>
      </c>
      <c r="E221" s="10">
        <v>255</v>
      </c>
      <c r="F221" s="10">
        <v>1608</v>
      </c>
      <c r="G221" s="486">
        <v>0.15858208955223882</v>
      </c>
      <c r="H221" s="115">
        <v>1.1943529968534605</v>
      </c>
      <c r="I221" s="82">
        <v>0</v>
      </c>
      <c r="J221" s="473">
        <v>7</v>
      </c>
      <c r="K221" s="473">
        <v>71</v>
      </c>
      <c r="L221" s="489">
        <v>1.9457385585091806E-2</v>
      </c>
      <c r="M221" s="115">
        <v>1.5489131616837837E-2</v>
      </c>
      <c r="N221" s="491">
        <v>559.16999999999996</v>
      </c>
      <c r="O221" s="490">
        <v>6.5257435127063328</v>
      </c>
      <c r="P221" s="115">
        <v>2.7743340386841577</v>
      </c>
      <c r="Q221" s="82">
        <v>0</v>
      </c>
      <c r="S221" s="17">
        <v>921</v>
      </c>
      <c r="T221" s="17">
        <v>168</v>
      </c>
      <c r="U221" s="475">
        <v>0.18241042345276873</v>
      </c>
      <c r="V221" s="488">
        <v>0.11761597242925324</v>
      </c>
      <c r="W221" s="502"/>
      <c r="X221" s="130">
        <v>5549816.5702991085</v>
      </c>
      <c r="Y221" s="87">
        <v>391017.17335269984</v>
      </c>
      <c r="Z221" s="87">
        <v>0</v>
      </c>
      <c r="AA221" s="87">
        <v>0</v>
      </c>
      <c r="AB221" s="87">
        <v>109816.92119047619</v>
      </c>
      <c r="AC221" s="87">
        <v>395628.13497175381</v>
      </c>
      <c r="AD221" s="87">
        <v>0</v>
      </c>
      <c r="AE221" s="473">
        <v>0</v>
      </c>
      <c r="AF221" s="87">
        <v>170466.27563739993</v>
      </c>
      <c r="AG221" s="87">
        <v>1066928.5051523298</v>
      </c>
      <c r="AH221" s="71">
        <v>6616745.0754514383</v>
      </c>
    </row>
    <row r="222" spans="1:34" x14ac:dyDescent="0.25">
      <c r="A222" s="78">
        <v>683</v>
      </c>
      <c r="B222" s="83" t="s">
        <v>227</v>
      </c>
      <c r="C222" s="8">
        <v>4023</v>
      </c>
      <c r="D222" s="295">
        <v>1.2257651318813181</v>
      </c>
      <c r="E222" s="10">
        <v>272</v>
      </c>
      <c r="F222" s="10">
        <v>1581</v>
      </c>
      <c r="G222" s="486">
        <v>0.17204301075268819</v>
      </c>
      <c r="H222" s="115">
        <v>1.2957332449102186</v>
      </c>
      <c r="I222" s="82">
        <v>0</v>
      </c>
      <c r="J222" s="473">
        <v>5</v>
      </c>
      <c r="K222" s="473">
        <v>37</v>
      </c>
      <c r="L222" s="489">
        <v>9.1971165796669151E-3</v>
      </c>
      <c r="M222" s="115">
        <v>5.2288626114129471E-3</v>
      </c>
      <c r="N222" s="491">
        <v>3453.94</v>
      </c>
      <c r="O222" s="490">
        <v>1.1647567705287294</v>
      </c>
      <c r="P222" s="115">
        <v>15.543667839599772</v>
      </c>
      <c r="Q222" s="82">
        <v>0</v>
      </c>
      <c r="S222" s="17">
        <v>933</v>
      </c>
      <c r="T222" s="17">
        <v>156</v>
      </c>
      <c r="U222" s="475">
        <v>0.16720257234726688</v>
      </c>
      <c r="V222" s="488">
        <v>0.10240812132375139</v>
      </c>
      <c r="W222" s="502"/>
      <c r="X222" s="130">
        <v>5693279.6710511046</v>
      </c>
      <c r="Y222" s="87">
        <v>467686.57022824616</v>
      </c>
      <c r="Z222" s="87">
        <v>0</v>
      </c>
      <c r="AA222" s="87">
        <v>0</v>
      </c>
      <c r="AB222" s="87">
        <v>40871.972142857143</v>
      </c>
      <c r="AC222" s="87">
        <v>2443757.4270871822</v>
      </c>
      <c r="AD222" s="87">
        <v>0</v>
      </c>
      <c r="AE222" s="473">
        <v>0</v>
      </c>
      <c r="AF222" s="87">
        <v>163637.46291362061</v>
      </c>
      <c r="AG222" s="87">
        <v>3115953.4323719065</v>
      </c>
      <c r="AH222" s="71">
        <v>8809233.1034230106</v>
      </c>
    </row>
    <row r="223" spans="1:34" x14ac:dyDescent="0.25">
      <c r="A223" s="78">
        <v>684</v>
      </c>
      <c r="B223" s="83" t="s">
        <v>228</v>
      </c>
      <c r="C223" s="8">
        <v>39614</v>
      </c>
      <c r="D223" s="295">
        <v>0.9334374088902706</v>
      </c>
      <c r="E223" s="10">
        <v>2419</v>
      </c>
      <c r="F223" s="10">
        <v>18652</v>
      </c>
      <c r="G223" s="486">
        <v>0.12969118593180357</v>
      </c>
      <c r="H223" s="115">
        <v>0.97676261563008371</v>
      </c>
      <c r="I223" s="82">
        <v>0</v>
      </c>
      <c r="J223" s="473">
        <v>116</v>
      </c>
      <c r="K223" s="473">
        <v>1822</v>
      </c>
      <c r="L223" s="489">
        <v>4.5993840561417677E-2</v>
      </c>
      <c r="M223" s="115">
        <v>4.2025586593163709E-2</v>
      </c>
      <c r="N223" s="491">
        <v>495.73</v>
      </c>
      <c r="O223" s="490">
        <v>79.910435115889697</v>
      </c>
      <c r="P223" s="115">
        <v>0.22656105336890495</v>
      </c>
      <c r="Q223" s="82">
        <v>0</v>
      </c>
      <c r="S223" s="17">
        <v>12059</v>
      </c>
      <c r="T223" s="17">
        <v>1847</v>
      </c>
      <c r="U223" s="475">
        <v>0.15316361223982089</v>
      </c>
      <c r="V223" s="488">
        <v>8.8369161216305406E-2</v>
      </c>
      <c r="W223" s="502"/>
      <c r="X223" s="130">
        <v>42691274.611652538</v>
      </c>
      <c r="Y223" s="87">
        <v>3471578.5102097527</v>
      </c>
      <c r="Z223" s="87">
        <v>0</v>
      </c>
      <c r="AA223" s="87">
        <v>0</v>
      </c>
      <c r="AB223" s="87">
        <v>3234676.1880952381</v>
      </c>
      <c r="AC223" s="87">
        <v>350742.59232352866</v>
      </c>
      <c r="AD223" s="87">
        <v>0</v>
      </c>
      <c r="AE223" s="473">
        <v>0</v>
      </c>
      <c r="AF223" s="87">
        <v>1390425.537742781</v>
      </c>
      <c r="AG223" s="87">
        <v>8447422.8283712994</v>
      </c>
      <c r="AH223" s="71">
        <v>51138697.440023839</v>
      </c>
    </row>
    <row r="224" spans="1:34" x14ac:dyDescent="0.25">
      <c r="A224" s="78">
        <v>686</v>
      </c>
      <c r="B224" s="83" t="s">
        <v>229</v>
      </c>
      <c r="C224" s="8">
        <v>3288</v>
      </c>
      <c r="D224" s="295">
        <v>1.6695113773823897</v>
      </c>
      <c r="E224" s="10">
        <v>165</v>
      </c>
      <c r="F224" s="10">
        <v>1321</v>
      </c>
      <c r="G224" s="486">
        <v>0.12490537471612415</v>
      </c>
      <c r="H224" s="115">
        <v>0.94071852020946733</v>
      </c>
      <c r="I224" s="82">
        <v>0</v>
      </c>
      <c r="J224" s="473">
        <v>2</v>
      </c>
      <c r="K224" s="473">
        <v>81</v>
      </c>
      <c r="L224" s="489">
        <v>2.4635036496350366E-2</v>
      </c>
      <c r="M224" s="115">
        <v>2.0666782528096398E-2</v>
      </c>
      <c r="N224" s="491">
        <v>538.92999999999995</v>
      </c>
      <c r="O224" s="490">
        <v>6.1009778635444309</v>
      </c>
      <c r="P224" s="115">
        <v>2.9674902548335815</v>
      </c>
      <c r="Q224" s="82">
        <v>0</v>
      </c>
      <c r="S224" s="17">
        <v>863</v>
      </c>
      <c r="T224" s="17">
        <v>132</v>
      </c>
      <c r="U224" s="475">
        <v>0.15295480880648898</v>
      </c>
      <c r="V224" s="488">
        <v>8.81603577829735E-2</v>
      </c>
      <c r="W224" s="502"/>
      <c r="X224" s="130">
        <v>6337623.1911003068</v>
      </c>
      <c r="Y224" s="87">
        <v>277511.36140193994</v>
      </c>
      <c r="Z224" s="87">
        <v>0</v>
      </c>
      <c r="AA224" s="87">
        <v>0</v>
      </c>
      <c r="AB224" s="87">
        <v>132030.11714285717</v>
      </c>
      <c r="AC224" s="87">
        <v>381307.77899445128</v>
      </c>
      <c r="AD224" s="87">
        <v>0</v>
      </c>
      <c r="AE224" s="473">
        <v>0</v>
      </c>
      <c r="AF224" s="87">
        <v>115133.96432570968</v>
      </c>
      <c r="AG224" s="87">
        <v>905983.22186495806</v>
      </c>
      <c r="AH224" s="71">
        <v>7243606.4129652642</v>
      </c>
    </row>
    <row r="225" spans="1:34" x14ac:dyDescent="0.25">
      <c r="A225" s="78">
        <v>687</v>
      </c>
      <c r="B225" s="83" t="s">
        <v>230</v>
      </c>
      <c r="C225" s="8">
        <v>1723</v>
      </c>
      <c r="D225" s="295">
        <v>2.1228999535581354</v>
      </c>
      <c r="E225" s="10">
        <v>115</v>
      </c>
      <c r="F225" s="10">
        <v>662</v>
      </c>
      <c r="G225" s="486">
        <v>0.17371601208459214</v>
      </c>
      <c r="H225" s="115">
        <v>1.308333369931532</v>
      </c>
      <c r="I225" s="82">
        <v>0</v>
      </c>
      <c r="J225" s="473">
        <v>0</v>
      </c>
      <c r="K225" s="473">
        <v>16</v>
      </c>
      <c r="L225" s="489">
        <v>9.286128845037725E-3</v>
      </c>
      <c r="M225" s="115">
        <v>5.3178748767837569E-3</v>
      </c>
      <c r="N225" s="491">
        <v>1150.96</v>
      </c>
      <c r="O225" s="490">
        <v>1.4970111906582331</v>
      </c>
      <c r="P225" s="115">
        <v>12.093825662761375</v>
      </c>
      <c r="Q225" s="82">
        <v>0</v>
      </c>
      <c r="S225" s="17">
        <v>421</v>
      </c>
      <c r="T225" s="17">
        <v>90</v>
      </c>
      <c r="U225" s="475">
        <v>0.21377672209026127</v>
      </c>
      <c r="V225" s="488">
        <v>0.14898227106674578</v>
      </c>
      <c r="W225" s="502"/>
      <c r="X225" s="130">
        <v>4222989.7504662797</v>
      </c>
      <c r="Y225" s="87">
        <v>202252.06332429289</v>
      </c>
      <c r="Z225" s="87">
        <v>0</v>
      </c>
      <c r="AA225" s="87">
        <v>0</v>
      </c>
      <c r="AB225" s="87">
        <v>17802.939761904763</v>
      </c>
      <c r="AC225" s="87">
        <v>814335.81598993111</v>
      </c>
      <c r="AD225" s="87">
        <v>0</v>
      </c>
      <c r="AE225" s="473">
        <v>0</v>
      </c>
      <c r="AF225" s="87">
        <v>101957.26418613631</v>
      </c>
      <c r="AG225" s="87">
        <v>1136348.0832622652</v>
      </c>
      <c r="AH225" s="71">
        <v>5359337.8337285453</v>
      </c>
    </row>
    <row r="226" spans="1:34" x14ac:dyDescent="0.25">
      <c r="A226" s="78">
        <v>689</v>
      </c>
      <c r="B226" s="83" t="s">
        <v>231</v>
      </c>
      <c r="C226" s="8">
        <v>3473</v>
      </c>
      <c r="D226" s="295">
        <v>1.6635497054161894</v>
      </c>
      <c r="E226" s="10">
        <v>229</v>
      </c>
      <c r="F226" s="10">
        <v>1452</v>
      </c>
      <c r="G226" s="486">
        <v>0.15771349862258954</v>
      </c>
      <c r="H226" s="115">
        <v>1.1878112481427741</v>
      </c>
      <c r="I226" s="82">
        <v>0</v>
      </c>
      <c r="J226" s="473">
        <v>2</v>
      </c>
      <c r="K226" s="473">
        <v>77</v>
      </c>
      <c r="L226" s="489">
        <v>2.2171033688453787E-2</v>
      </c>
      <c r="M226" s="115">
        <v>1.8202779720199819E-2</v>
      </c>
      <c r="N226" s="491">
        <v>351.55</v>
      </c>
      <c r="O226" s="490">
        <v>9.8791068126866737</v>
      </c>
      <c r="P226" s="115">
        <v>1.8326142938118377</v>
      </c>
      <c r="Q226" s="82">
        <v>0</v>
      </c>
      <c r="S226" s="17">
        <v>860</v>
      </c>
      <c r="T226" s="17">
        <v>132</v>
      </c>
      <c r="U226" s="475">
        <v>0.15348837209302327</v>
      </c>
      <c r="V226" s="488">
        <v>8.8693921069507783E-2</v>
      </c>
      <c r="W226" s="502"/>
      <c r="X226" s="130">
        <v>6670306.457761894</v>
      </c>
      <c r="Y226" s="87">
        <v>370119.08666184288</v>
      </c>
      <c r="Z226" s="87">
        <v>0</v>
      </c>
      <c r="AA226" s="87">
        <v>0</v>
      </c>
      <c r="AB226" s="87">
        <v>122831.80309523809</v>
      </c>
      <c r="AC226" s="87">
        <v>248731.28180932466</v>
      </c>
      <c r="AD226" s="87">
        <v>0</v>
      </c>
      <c r="AE226" s="473">
        <v>0</v>
      </c>
      <c r="AF226" s="87">
        <v>122348.01964383313</v>
      </c>
      <c r="AG226" s="87">
        <v>864030.19121023885</v>
      </c>
      <c r="AH226" s="71">
        <v>7534336.6489721322</v>
      </c>
    </row>
    <row r="227" spans="1:34" x14ac:dyDescent="0.25">
      <c r="A227" s="78">
        <v>691</v>
      </c>
      <c r="B227" s="83" t="s">
        <v>232</v>
      </c>
      <c r="C227" s="8">
        <v>2854</v>
      </c>
      <c r="D227" s="295">
        <v>1.4525257372404292</v>
      </c>
      <c r="E227" s="10">
        <v>102</v>
      </c>
      <c r="F227" s="10">
        <v>1202</v>
      </c>
      <c r="G227" s="486">
        <v>8.4858569051580693E-2</v>
      </c>
      <c r="H227" s="115">
        <v>0.639108026269672</v>
      </c>
      <c r="I227" s="82">
        <v>0</v>
      </c>
      <c r="J227" s="473">
        <v>4</v>
      </c>
      <c r="K227" s="473">
        <v>13</v>
      </c>
      <c r="L227" s="489">
        <v>4.5550105115627192E-3</v>
      </c>
      <c r="M227" s="115">
        <v>5.867565433087512E-4</v>
      </c>
      <c r="N227" s="491">
        <v>474.45</v>
      </c>
      <c r="O227" s="490">
        <v>6.0153862366951207</v>
      </c>
      <c r="P227" s="115">
        <v>3.0097140304277858</v>
      </c>
      <c r="Q227" s="82">
        <v>0</v>
      </c>
      <c r="S227" s="17">
        <v>736</v>
      </c>
      <c r="T227" s="17">
        <v>134</v>
      </c>
      <c r="U227" s="475">
        <v>0.18206521739130435</v>
      </c>
      <c r="V227" s="488">
        <v>0.11727076636778887</v>
      </c>
      <c r="W227" s="502"/>
      <c r="X227" s="130">
        <v>4786113.8754938142</v>
      </c>
      <c r="Y227" s="87">
        <v>163650.56362167533</v>
      </c>
      <c r="Z227" s="87">
        <v>0</v>
      </c>
      <c r="AA227" s="87">
        <v>0</v>
      </c>
      <c r="AB227" s="87">
        <v>3253.7204761904791</v>
      </c>
      <c r="AC227" s="87">
        <v>335686.40777822235</v>
      </c>
      <c r="AD227" s="87">
        <v>0</v>
      </c>
      <c r="AE227" s="473">
        <v>0</v>
      </c>
      <c r="AF227" s="87">
        <v>132935.82582959734</v>
      </c>
      <c r="AG227" s="87">
        <v>635526.51770568546</v>
      </c>
      <c r="AH227" s="71">
        <v>5421640.3931994997</v>
      </c>
    </row>
    <row r="228" spans="1:34" x14ac:dyDescent="0.25">
      <c r="A228" s="78">
        <v>694</v>
      </c>
      <c r="B228" s="83" t="s">
        <v>233</v>
      </c>
      <c r="C228" s="8">
        <v>29160</v>
      </c>
      <c r="D228" s="295">
        <v>0.93357369982903893</v>
      </c>
      <c r="E228" s="10">
        <v>1704</v>
      </c>
      <c r="F228" s="10">
        <v>14409</v>
      </c>
      <c r="G228" s="486">
        <v>0.11825942119508641</v>
      </c>
      <c r="H228" s="115">
        <v>0.89066485697919773</v>
      </c>
      <c r="I228" s="82">
        <v>0</v>
      </c>
      <c r="J228" s="473">
        <v>130</v>
      </c>
      <c r="K228" s="473">
        <v>1349</v>
      </c>
      <c r="L228" s="489">
        <v>4.6262002743484222E-2</v>
      </c>
      <c r="M228" s="115">
        <v>4.2293748775230254E-2</v>
      </c>
      <c r="N228" s="491">
        <v>121.03</v>
      </c>
      <c r="O228" s="490">
        <v>240.93200033049658</v>
      </c>
      <c r="P228" s="115">
        <v>7.5143992206052626E-2</v>
      </c>
      <c r="Q228" s="82">
        <v>0</v>
      </c>
      <c r="S228" s="17">
        <v>9286</v>
      </c>
      <c r="T228" s="17">
        <v>1391</v>
      </c>
      <c r="U228" s="475">
        <v>0.1497953909110489</v>
      </c>
      <c r="V228" s="488">
        <v>8.5000939887533419E-2</v>
      </c>
      <c r="W228" s="502"/>
      <c r="X228" s="130">
        <v>31429780.681231167</v>
      </c>
      <c r="Y228" s="87">
        <v>2330188.7502319431</v>
      </c>
      <c r="Z228" s="87">
        <v>0</v>
      </c>
      <c r="AA228" s="87">
        <v>0</v>
      </c>
      <c r="AB228" s="87">
        <v>2396249.4771428569</v>
      </c>
      <c r="AC228" s="87">
        <v>85632.049601429564</v>
      </c>
      <c r="AD228" s="87">
        <v>0</v>
      </c>
      <c r="AE228" s="473">
        <v>0</v>
      </c>
      <c r="AF228" s="87">
        <v>984486.01983418118</v>
      </c>
      <c r="AG228" s="87">
        <v>5796556.29681041</v>
      </c>
      <c r="AH228" s="71">
        <v>37226336.978041574</v>
      </c>
    </row>
    <row r="229" spans="1:34" x14ac:dyDescent="0.25">
      <c r="A229" s="78">
        <v>697</v>
      </c>
      <c r="B229" s="83" t="s">
        <v>234</v>
      </c>
      <c r="C229" s="8">
        <v>1345</v>
      </c>
      <c r="D229" s="295">
        <v>1.9656798022891624</v>
      </c>
      <c r="E229" s="10">
        <v>80</v>
      </c>
      <c r="F229" s="10">
        <v>570</v>
      </c>
      <c r="G229" s="486">
        <v>0.14035087719298245</v>
      </c>
      <c r="H229" s="115">
        <v>1.0570455419004414</v>
      </c>
      <c r="I229" s="82">
        <v>0</v>
      </c>
      <c r="J229" s="473">
        <v>0</v>
      </c>
      <c r="K229" s="473">
        <v>13</v>
      </c>
      <c r="L229" s="489">
        <v>9.6654275092936809E-3</v>
      </c>
      <c r="M229" s="115">
        <v>5.6971735410397129E-3</v>
      </c>
      <c r="N229" s="491">
        <v>835.58</v>
      </c>
      <c r="O229" s="490">
        <v>1.6096603556810838</v>
      </c>
      <c r="P229" s="115">
        <v>11.247461174729025</v>
      </c>
      <c r="Q229" s="82">
        <v>0</v>
      </c>
      <c r="S229" s="17">
        <v>311</v>
      </c>
      <c r="T229" s="17">
        <v>35</v>
      </c>
      <c r="U229" s="475">
        <v>0.11254019292604502</v>
      </c>
      <c r="V229" s="488">
        <v>4.7745741902529532E-2</v>
      </c>
      <c r="W229" s="502"/>
      <c r="X229" s="130">
        <v>3052391.8263741396</v>
      </c>
      <c r="Y229" s="87">
        <v>127557.27949596873</v>
      </c>
      <c r="Z229" s="87">
        <v>0</v>
      </c>
      <c r="AA229" s="87">
        <v>0</v>
      </c>
      <c r="AB229" s="87">
        <v>14888.469761904764</v>
      </c>
      <c r="AC229" s="87">
        <v>591195.80274281185</v>
      </c>
      <c r="AD229" s="87">
        <v>0</v>
      </c>
      <c r="AE229" s="473">
        <v>0</v>
      </c>
      <c r="AF229" s="87">
        <v>25506.75649932737</v>
      </c>
      <c r="AG229" s="87">
        <v>759148.30850001273</v>
      </c>
      <c r="AH229" s="71">
        <v>3811540.1348741525</v>
      </c>
    </row>
    <row r="230" spans="1:34" x14ac:dyDescent="0.25">
      <c r="A230" s="78">
        <v>698</v>
      </c>
      <c r="B230" s="83" t="s">
        <v>235</v>
      </c>
      <c r="C230" s="8">
        <v>62231</v>
      </c>
      <c r="D230" s="295">
        <v>0.98903875982516143</v>
      </c>
      <c r="E230" s="10">
        <v>4645</v>
      </c>
      <c r="F230" s="10">
        <v>29919</v>
      </c>
      <c r="G230" s="486">
        <v>0.1552525151241686</v>
      </c>
      <c r="H230" s="115">
        <v>1.169276475238437</v>
      </c>
      <c r="I230" s="82">
        <v>0</v>
      </c>
      <c r="J230" s="473">
        <v>105</v>
      </c>
      <c r="K230" s="473">
        <v>1965</v>
      </c>
      <c r="L230" s="489">
        <v>3.1575902685156913E-2</v>
      </c>
      <c r="M230" s="115">
        <v>2.7607648716902945E-2</v>
      </c>
      <c r="N230" s="491">
        <v>7581.73</v>
      </c>
      <c r="O230" s="490">
        <v>8.2080211244663168</v>
      </c>
      <c r="P230" s="115">
        <v>2.2057195127163682</v>
      </c>
      <c r="Q230" s="82">
        <v>0</v>
      </c>
      <c r="S230" s="17">
        <v>18772</v>
      </c>
      <c r="T230" s="17">
        <v>1914</v>
      </c>
      <c r="U230" s="475">
        <v>0.10196036650330279</v>
      </c>
      <c r="V230" s="488">
        <v>3.7165915479787301E-2</v>
      </c>
      <c r="W230" s="502"/>
      <c r="X230" s="130">
        <v>71060018.10799551</v>
      </c>
      <c r="Y230" s="87">
        <v>6528497.7213381277</v>
      </c>
      <c r="Z230" s="87">
        <v>0</v>
      </c>
      <c r="AA230" s="87">
        <v>0</v>
      </c>
      <c r="AB230" s="87">
        <v>3338139.8730952381</v>
      </c>
      <c r="AC230" s="87">
        <v>5364282.2393179089</v>
      </c>
      <c r="AD230" s="87">
        <v>0</v>
      </c>
      <c r="AE230" s="473">
        <v>0</v>
      </c>
      <c r="AF230" s="87">
        <v>918649.66392677184</v>
      </c>
      <c r="AG230" s="87">
        <v>16149569.497678045</v>
      </c>
      <c r="AH230" s="71">
        <v>87209587.605673552</v>
      </c>
    </row>
    <row r="231" spans="1:34" x14ac:dyDescent="0.25">
      <c r="A231" s="78">
        <v>700</v>
      </c>
      <c r="B231" s="83" t="s">
        <v>236</v>
      </c>
      <c r="C231" s="8">
        <v>5245</v>
      </c>
      <c r="D231" s="295">
        <v>1.2482739462524273</v>
      </c>
      <c r="E231" s="10">
        <v>284</v>
      </c>
      <c r="F231" s="10">
        <v>2256</v>
      </c>
      <c r="G231" s="486">
        <v>0.12588652482269502</v>
      </c>
      <c r="H231" s="115">
        <v>0.94810800267532935</v>
      </c>
      <c r="I231" s="82">
        <v>0</v>
      </c>
      <c r="J231" s="473">
        <v>5</v>
      </c>
      <c r="K231" s="473">
        <v>125</v>
      </c>
      <c r="L231" s="489">
        <v>2.3832221163012392E-2</v>
      </c>
      <c r="M231" s="115">
        <v>1.9863967194758424E-2</v>
      </c>
      <c r="N231" s="491">
        <v>942.46</v>
      </c>
      <c r="O231" s="490">
        <v>5.5652229272329858</v>
      </c>
      <c r="P231" s="115">
        <v>3.2531657027484178</v>
      </c>
      <c r="Q231" s="82">
        <v>3</v>
      </c>
      <c r="R231" s="82">
        <v>366</v>
      </c>
      <c r="S231" s="17">
        <v>1453</v>
      </c>
      <c r="T231" s="17">
        <v>187</v>
      </c>
      <c r="U231" s="475">
        <v>0.12869924294562973</v>
      </c>
      <c r="V231" s="488">
        <v>6.3904791922114249E-2</v>
      </c>
      <c r="W231" s="502"/>
      <c r="X231" s="130">
        <v>7558935.177029944</v>
      </c>
      <c r="Y231" s="87">
        <v>446161.99125016027</v>
      </c>
      <c r="Z231" s="87">
        <v>0</v>
      </c>
      <c r="AA231" s="87">
        <v>0</v>
      </c>
      <c r="AB231" s="87">
        <v>202432.3011904762</v>
      </c>
      <c r="AC231" s="87">
        <v>666816.33865457575</v>
      </c>
      <c r="AD231" s="87">
        <v>0</v>
      </c>
      <c r="AE231" s="473">
        <v>101934.66</v>
      </c>
      <c r="AF231" s="87">
        <v>133130.39587209121</v>
      </c>
      <c r="AG231" s="87">
        <v>1550475.6869673033</v>
      </c>
      <c r="AH231" s="71">
        <v>9109410.8639972471</v>
      </c>
    </row>
    <row r="232" spans="1:34" x14ac:dyDescent="0.25">
      <c r="A232" s="78">
        <v>702</v>
      </c>
      <c r="B232" s="83" t="s">
        <v>237</v>
      </c>
      <c r="C232" s="8">
        <v>4565</v>
      </c>
      <c r="D232" s="295">
        <v>1.4584989443698264</v>
      </c>
      <c r="E232" s="10">
        <v>217</v>
      </c>
      <c r="F232" s="10">
        <v>1870</v>
      </c>
      <c r="G232" s="486">
        <v>0.1160427807486631</v>
      </c>
      <c r="H232" s="115">
        <v>0.87397034142824603</v>
      </c>
      <c r="I232" s="82">
        <v>0</v>
      </c>
      <c r="J232" s="473">
        <v>12</v>
      </c>
      <c r="K232" s="473">
        <v>71</v>
      </c>
      <c r="L232" s="489">
        <v>1.5553121577217962E-2</v>
      </c>
      <c r="M232" s="115">
        <v>1.1584867608963994E-2</v>
      </c>
      <c r="N232" s="491">
        <v>776.93</v>
      </c>
      <c r="O232" s="490">
        <v>5.8756902166218321</v>
      </c>
      <c r="P232" s="115">
        <v>3.0812707422537589</v>
      </c>
      <c r="Q232" s="82">
        <v>0</v>
      </c>
      <c r="S232" s="17">
        <v>1152</v>
      </c>
      <c r="T232" s="17">
        <v>157</v>
      </c>
      <c r="U232" s="475">
        <v>0.13628472222222221</v>
      </c>
      <c r="V232" s="488">
        <v>7.1490271198706726E-2</v>
      </c>
      <c r="W232" s="502"/>
      <c r="X232" s="130">
        <v>7686915.7892006449</v>
      </c>
      <c r="Y232" s="87">
        <v>357953.60588538129</v>
      </c>
      <c r="Z232" s="87">
        <v>0</v>
      </c>
      <c r="AA232" s="87">
        <v>0</v>
      </c>
      <c r="AB232" s="87">
        <v>102754.34309523809</v>
      </c>
      <c r="AC232" s="87">
        <v>549699.31667221908</v>
      </c>
      <c r="AD232" s="87">
        <v>0</v>
      </c>
      <c r="AE232" s="473">
        <v>0</v>
      </c>
      <c r="AF232" s="87">
        <v>129624.18303149639</v>
      </c>
      <c r="AG232" s="87">
        <v>1140031.4486843348</v>
      </c>
      <c r="AH232" s="71">
        <v>8826947.2378849797</v>
      </c>
    </row>
    <row r="233" spans="1:34" x14ac:dyDescent="0.25">
      <c r="A233" s="78">
        <v>704</v>
      </c>
      <c r="B233" s="83" t="s">
        <v>238</v>
      </c>
      <c r="C233" s="8">
        <v>6137</v>
      </c>
      <c r="D233" s="295">
        <v>0.66383949060463177</v>
      </c>
      <c r="E233" s="10">
        <v>227</v>
      </c>
      <c r="F233" s="10">
        <v>3038</v>
      </c>
      <c r="G233" s="486">
        <v>7.4720210664911121E-2</v>
      </c>
      <c r="H233" s="115">
        <v>0.5627514922090936</v>
      </c>
      <c r="I233" s="82">
        <v>0</v>
      </c>
      <c r="J233" s="473">
        <v>95</v>
      </c>
      <c r="K233" s="473">
        <v>107</v>
      </c>
      <c r="L233" s="489">
        <v>1.7435228939221118E-2</v>
      </c>
      <c r="M233" s="115">
        <v>1.346697497096715E-2</v>
      </c>
      <c r="N233" s="491">
        <v>127.14</v>
      </c>
      <c r="O233" s="490">
        <v>48.269624036495202</v>
      </c>
      <c r="P233" s="115">
        <v>0.37507216425251561</v>
      </c>
      <c r="Q233" s="82">
        <v>0</v>
      </c>
      <c r="S233" s="17">
        <v>2211</v>
      </c>
      <c r="T233" s="17">
        <v>217</v>
      </c>
      <c r="U233" s="475">
        <v>9.8145635459068292E-2</v>
      </c>
      <c r="V233" s="488">
        <v>3.3351184435552808E-2</v>
      </c>
      <c r="W233" s="502"/>
      <c r="X233" s="130">
        <v>4703535.5396976173</v>
      </c>
      <c r="Y233" s="87">
        <v>309857.52203769627</v>
      </c>
      <c r="Z233" s="87">
        <v>0</v>
      </c>
      <c r="AA233" s="87">
        <v>0</v>
      </c>
      <c r="AB233" s="87">
        <v>160581.12880952383</v>
      </c>
      <c r="AC233" s="87">
        <v>89955.042438451259</v>
      </c>
      <c r="AD233" s="87">
        <v>0</v>
      </c>
      <c r="AE233" s="473">
        <v>0</v>
      </c>
      <c r="AF233" s="87">
        <v>81295.347377339465</v>
      </c>
      <c r="AG233" s="87">
        <v>641689.04066301079</v>
      </c>
      <c r="AH233" s="71">
        <v>5345224.5803606277</v>
      </c>
    </row>
    <row r="234" spans="1:34" x14ac:dyDescent="0.25">
      <c r="A234" s="78">
        <v>707</v>
      </c>
      <c r="B234" s="83" t="s">
        <v>239</v>
      </c>
      <c r="C234" s="8">
        <v>2268</v>
      </c>
      <c r="D234" s="295">
        <v>1.737022871927814</v>
      </c>
      <c r="E234" s="10">
        <v>163</v>
      </c>
      <c r="F234" s="10">
        <v>955</v>
      </c>
      <c r="G234" s="486">
        <v>0.17068062827225131</v>
      </c>
      <c r="H234" s="115">
        <v>1.2854725300781416</v>
      </c>
      <c r="I234" s="82">
        <v>0</v>
      </c>
      <c r="J234" s="473">
        <v>4</v>
      </c>
      <c r="K234" s="473">
        <v>75</v>
      </c>
      <c r="L234" s="489">
        <v>3.3068783068783067E-2</v>
      </c>
      <c r="M234" s="115">
        <v>2.9100529100529099E-2</v>
      </c>
      <c r="N234" s="491">
        <v>427.61</v>
      </c>
      <c r="O234" s="490">
        <v>5.3038984121044876</v>
      </c>
      <c r="P234" s="115">
        <v>3.4134500603754852</v>
      </c>
      <c r="Q234" s="82">
        <v>3</v>
      </c>
      <c r="R234" s="82">
        <v>400</v>
      </c>
      <c r="S234" s="17">
        <v>569</v>
      </c>
      <c r="T234" s="17">
        <v>105</v>
      </c>
      <c r="U234" s="475">
        <v>0.18453427065026362</v>
      </c>
      <c r="V234" s="488">
        <v>0.11973981962674814</v>
      </c>
      <c r="W234" s="502"/>
      <c r="X234" s="130">
        <v>4548349.2970292261</v>
      </c>
      <c r="Y234" s="87">
        <v>261574.32636404943</v>
      </c>
      <c r="Z234" s="87">
        <v>0</v>
      </c>
      <c r="AA234" s="87">
        <v>0</v>
      </c>
      <c r="AB234" s="87">
        <v>128236.68000000001</v>
      </c>
      <c r="AC234" s="87">
        <v>302545.82111928693</v>
      </c>
      <c r="AD234" s="87">
        <v>0</v>
      </c>
      <c r="AE234" s="473">
        <v>111404</v>
      </c>
      <c r="AF234" s="87">
        <v>107864.85291571906</v>
      </c>
      <c r="AG234" s="87">
        <v>911625.68039905548</v>
      </c>
      <c r="AH234" s="71">
        <v>5459974.9774282817</v>
      </c>
    </row>
    <row r="235" spans="1:34" x14ac:dyDescent="0.25">
      <c r="A235" s="78">
        <v>710</v>
      </c>
      <c r="B235" s="83" t="s">
        <v>240</v>
      </c>
      <c r="C235" s="8">
        <v>28077</v>
      </c>
      <c r="D235" s="295">
        <v>0.90261335743484428</v>
      </c>
      <c r="E235" s="10">
        <v>1484</v>
      </c>
      <c r="F235" s="10">
        <v>13290</v>
      </c>
      <c r="G235" s="486">
        <v>0.11166290443942814</v>
      </c>
      <c r="H235" s="115">
        <v>0.84098352425013678</v>
      </c>
      <c r="I235" s="82">
        <v>3</v>
      </c>
      <c r="J235" s="473">
        <v>18208</v>
      </c>
      <c r="K235" s="473">
        <v>1257</v>
      </c>
      <c r="L235" s="489">
        <v>4.4769740356875733E-2</v>
      </c>
      <c r="M235" s="115">
        <v>4.0801486388621765E-2</v>
      </c>
      <c r="N235" s="491">
        <v>1147.99</v>
      </c>
      <c r="O235" s="490">
        <v>24.45753011785817</v>
      </c>
      <c r="P235" s="115">
        <v>0.74024614373485165</v>
      </c>
      <c r="Q235" s="82">
        <v>3</v>
      </c>
      <c r="R235" s="82">
        <v>1886</v>
      </c>
      <c r="S235" s="17">
        <v>8512</v>
      </c>
      <c r="T235" s="17">
        <v>1595</v>
      </c>
      <c r="U235" s="475">
        <v>0.18738251879699247</v>
      </c>
      <c r="V235" s="488">
        <v>0.12258806777347699</v>
      </c>
      <c r="W235" s="502"/>
      <c r="X235" s="130">
        <v>29258878.841025084</v>
      </c>
      <c r="Y235" s="87">
        <v>2118495.0544984941</v>
      </c>
      <c r="Z235" s="87">
        <v>543666.18180000002</v>
      </c>
      <c r="AA235" s="87">
        <v>4684128.1727999998</v>
      </c>
      <c r="AB235" s="87">
        <v>2225845.5049999999</v>
      </c>
      <c r="AC235" s="87">
        <v>812234.45940630522</v>
      </c>
      <c r="AD235" s="87">
        <v>0</v>
      </c>
      <c r="AE235" s="473">
        <v>525269.86</v>
      </c>
      <c r="AF235" s="87">
        <v>1367090.3179977241</v>
      </c>
      <c r="AG235" s="87">
        <v>12276729.551502522</v>
      </c>
      <c r="AH235" s="71">
        <v>41535608.39252761</v>
      </c>
    </row>
    <row r="236" spans="1:34" x14ac:dyDescent="0.25">
      <c r="A236" s="78">
        <v>729</v>
      </c>
      <c r="B236" s="83" t="s">
        <v>241</v>
      </c>
      <c r="C236" s="8">
        <v>9690</v>
      </c>
      <c r="D236" s="295">
        <v>1.266434863555451</v>
      </c>
      <c r="E236" s="10">
        <v>859</v>
      </c>
      <c r="F236" s="10">
        <v>4393</v>
      </c>
      <c r="G236" s="486">
        <v>0.19553835647621215</v>
      </c>
      <c r="H236" s="115">
        <v>1.4726872543840004</v>
      </c>
      <c r="I236" s="82">
        <v>0</v>
      </c>
      <c r="J236" s="473">
        <v>14</v>
      </c>
      <c r="K236" s="473">
        <v>112</v>
      </c>
      <c r="L236" s="489">
        <v>1.1558307533539732E-2</v>
      </c>
      <c r="M236" s="115">
        <v>7.5900535652857638E-3</v>
      </c>
      <c r="N236" s="491">
        <v>1251.8</v>
      </c>
      <c r="O236" s="490">
        <v>7.7408531714331366</v>
      </c>
      <c r="P236" s="115">
        <v>2.3388368121794034</v>
      </c>
      <c r="Q236" s="82">
        <v>0</v>
      </c>
      <c r="S236" s="17">
        <v>2547</v>
      </c>
      <c r="T236" s="17">
        <v>404</v>
      </c>
      <c r="U236" s="475">
        <v>0.15861798193953672</v>
      </c>
      <c r="V236" s="488">
        <v>9.3823530916021233E-2</v>
      </c>
      <c r="W236" s="502"/>
      <c r="X236" s="130">
        <v>14168107.94687034</v>
      </c>
      <c r="Y236" s="87">
        <v>1280334.8594896921</v>
      </c>
      <c r="Z236" s="87">
        <v>0</v>
      </c>
      <c r="AA236" s="87">
        <v>0</v>
      </c>
      <c r="AB236" s="87">
        <v>142901.55285714287</v>
      </c>
      <c r="AC236" s="87">
        <v>885682.88598751987</v>
      </c>
      <c r="AD236" s="87">
        <v>0</v>
      </c>
      <c r="AE236" s="473">
        <v>0</v>
      </c>
      <c r="AF236" s="87">
        <v>361105.29428953904</v>
      </c>
      <c r="AG236" s="87">
        <v>2670024.5926238941</v>
      </c>
      <c r="AH236" s="71">
        <v>16838132.539494235</v>
      </c>
    </row>
    <row r="237" spans="1:34" x14ac:dyDescent="0.25">
      <c r="A237" s="78">
        <v>732</v>
      </c>
      <c r="B237" s="83" t="s">
        <v>242</v>
      </c>
      <c r="C237" s="8">
        <v>3653</v>
      </c>
      <c r="D237" s="295">
        <v>1.7529994451483144</v>
      </c>
      <c r="E237" s="10">
        <v>315</v>
      </c>
      <c r="F237" s="10">
        <v>1565</v>
      </c>
      <c r="G237" s="486">
        <v>0.2012779552715655</v>
      </c>
      <c r="H237" s="115">
        <v>1.5159147527813439</v>
      </c>
      <c r="I237" s="82">
        <v>0</v>
      </c>
      <c r="J237" s="473">
        <v>12</v>
      </c>
      <c r="K237" s="473">
        <v>44</v>
      </c>
      <c r="L237" s="489">
        <v>1.2044894607172188E-2</v>
      </c>
      <c r="M237" s="115">
        <v>8.0766406389182199E-3</v>
      </c>
      <c r="N237" s="491">
        <v>5730.06</v>
      </c>
      <c r="O237" s="490">
        <v>0.63751513945752747</v>
      </c>
      <c r="P237" s="115">
        <v>28.398686140111135</v>
      </c>
      <c r="Q237" s="82">
        <v>0</v>
      </c>
      <c r="S237" s="17">
        <v>853</v>
      </c>
      <c r="T237" s="17">
        <v>143</v>
      </c>
      <c r="U237" s="475">
        <v>0.16764361078546308</v>
      </c>
      <c r="V237" s="488">
        <v>0.1028491597619476</v>
      </c>
      <c r="W237" s="502"/>
      <c r="X237" s="130">
        <v>7393271.8116840757</v>
      </c>
      <c r="Y237" s="87">
        <v>496836.75502618751</v>
      </c>
      <c r="Z237" s="87">
        <v>0</v>
      </c>
      <c r="AA237" s="87">
        <v>0</v>
      </c>
      <c r="AB237" s="87">
        <v>57325.620238095245</v>
      </c>
      <c r="AC237" s="87">
        <v>2855184.8</v>
      </c>
      <c r="AD237" s="87">
        <v>0</v>
      </c>
      <c r="AE237" s="473">
        <v>0</v>
      </c>
      <c r="AF237" s="87">
        <v>149227.45281864263</v>
      </c>
      <c r="AG237" s="87">
        <v>3558574.6280829255</v>
      </c>
      <c r="AH237" s="71">
        <v>10951846.439767003</v>
      </c>
    </row>
    <row r="238" spans="1:34" x14ac:dyDescent="0.25">
      <c r="A238" s="78">
        <v>734</v>
      </c>
      <c r="B238" s="83" t="s">
        <v>243</v>
      </c>
      <c r="C238" s="8">
        <v>53546</v>
      </c>
      <c r="D238" s="295">
        <v>1.0029224990492107</v>
      </c>
      <c r="E238" s="10">
        <v>4043</v>
      </c>
      <c r="F238" s="10">
        <v>25038</v>
      </c>
      <c r="G238" s="486">
        <v>0.16147455867082036</v>
      </c>
      <c r="H238" s="115">
        <v>1.2161374819099899</v>
      </c>
      <c r="I238" s="82">
        <v>0</v>
      </c>
      <c r="J238" s="473">
        <v>608</v>
      </c>
      <c r="K238" s="473">
        <v>3168</v>
      </c>
      <c r="L238" s="489">
        <v>5.916408321816756E-2</v>
      </c>
      <c r="M238" s="115">
        <v>5.5195829249913592E-2</v>
      </c>
      <c r="N238" s="491">
        <v>1986.57</v>
      </c>
      <c r="O238" s="490">
        <v>26.953996083702059</v>
      </c>
      <c r="P238" s="115">
        <v>0.67168490708398465</v>
      </c>
      <c r="Q238" s="82">
        <v>3</v>
      </c>
      <c r="R238" s="82">
        <v>642</v>
      </c>
      <c r="S238" s="17">
        <v>16684</v>
      </c>
      <c r="T238" s="17">
        <v>2569</v>
      </c>
      <c r="U238" s="475">
        <v>0.1539798609446176</v>
      </c>
      <c r="V238" s="488">
        <v>8.9185409921102118E-2</v>
      </c>
      <c r="W238" s="502"/>
      <c r="X238" s="130">
        <v>62001133.625449814</v>
      </c>
      <c r="Y238" s="87">
        <v>5842503.3812419306</v>
      </c>
      <c r="Z238" s="87">
        <v>0</v>
      </c>
      <c r="AA238" s="87">
        <v>0</v>
      </c>
      <c r="AB238" s="87">
        <v>5742508.2309523812</v>
      </c>
      <c r="AC238" s="87">
        <v>1405552.8445568201</v>
      </c>
      <c r="AD238" s="87">
        <v>0</v>
      </c>
      <c r="AE238" s="473">
        <v>178803.41999999998</v>
      </c>
      <c r="AF238" s="87">
        <v>1896789.5671475581</v>
      </c>
      <c r="AG238" s="87">
        <v>15066157.443898689</v>
      </c>
      <c r="AH238" s="71">
        <v>77067291.069348499</v>
      </c>
    </row>
    <row r="239" spans="1:34" x14ac:dyDescent="0.25">
      <c r="A239" s="78">
        <v>738</v>
      </c>
      <c r="B239" s="83" t="s">
        <v>244</v>
      </c>
      <c r="C239" s="8">
        <v>3047</v>
      </c>
      <c r="D239" s="295">
        <v>0.81718470120622788</v>
      </c>
      <c r="E239" s="10">
        <v>125</v>
      </c>
      <c r="F239" s="10">
        <v>1408</v>
      </c>
      <c r="G239" s="486">
        <v>8.8778409090909088E-2</v>
      </c>
      <c r="H239" s="115">
        <v>0.66863010351923335</v>
      </c>
      <c r="I239" s="82">
        <v>0</v>
      </c>
      <c r="J239" s="473">
        <v>76</v>
      </c>
      <c r="K239" s="473">
        <v>66</v>
      </c>
      <c r="L239" s="489">
        <v>2.1660649819494584E-2</v>
      </c>
      <c r="M239" s="115">
        <v>1.7692395851240616E-2</v>
      </c>
      <c r="N239" s="491">
        <v>252.61</v>
      </c>
      <c r="O239" s="490">
        <v>12.062071968647322</v>
      </c>
      <c r="P239" s="115">
        <v>1.5009521085666186</v>
      </c>
      <c r="Q239" s="82">
        <v>0</v>
      </c>
      <c r="S239" s="17">
        <v>999</v>
      </c>
      <c r="T239" s="17">
        <v>133</v>
      </c>
      <c r="U239" s="475">
        <v>0.13313313313313313</v>
      </c>
      <c r="V239" s="488">
        <v>6.8338682109617646E-2</v>
      </c>
      <c r="W239" s="502"/>
      <c r="X239" s="130">
        <v>2874735.5791458092</v>
      </c>
      <c r="Y239" s="87">
        <v>182787.98482896091</v>
      </c>
      <c r="Z239" s="87">
        <v>0</v>
      </c>
      <c r="AA239" s="87">
        <v>0</v>
      </c>
      <c r="AB239" s="87">
        <v>104743.58452380952</v>
      </c>
      <c r="AC239" s="87">
        <v>178728.51400328116</v>
      </c>
      <c r="AD239" s="87">
        <v>0</v>
      </c>
      <c r="AE239" s="473">
        <v>0</v>
      </c>
      <c r="AF239" s="87">
        <v>82706.065175271695</v>
      </c>
      <c r="AG239" s="87">
        <v>548966.1485313233</v>
      </c>
      <c r="AH239" s="71">
        <v>3423701.7276771325</v>
      </c>
    </row>
    <row r="240" spans="1:34" x14ac:dyDescent="0.25">
      <c r="A240" s="78">
        <v>739</v>
      </c>
      <c r="B240" s="83" t="s">
        <v>245</v>
      </c>
      <c r="C240" s="8">
        <v>3534</v>
      </c>
      <c r="D240" s="295">
        <v>1.3761787517645425</v>
      </c>
      <c r="E240" s="10">
        <v>179</v>
      </c>
      <c r="F240" s="10">
        <v>1530</v>
      </c>
      <c r="G240" s="486">
        <v>0.11699346405228758</v>
      </c>
      <c r="H240" s="115">
        <v>0.88113036470671602</v>
      </c>
      <c r="I240" s="82">
        <v>0</v>
      </c>
      <c r="J240" s="473">
        <v>4</v>
      </c>
      <c r="K240" s="473">
        <v>36</v>
      </c>
      <c r="L240" s="489">
        <v>1.0186757215619695E-2</v>
      </c>
      <c r="M240" s="115">
        <v>6.2185032473657271E-3</v>
      </c>
      <c r="N240" s="491">
        <v>539.49</v>
      </c>
      <c r="O240" s="490">
        <v>6.5506311516432181</v>
      </c>
      <c r="P240" s="115">
        <v>2.7637935850627136</v>
      </c>
      <c r="Q240" s="82">
        <v>0</v>
      </c>
      <c r="S240" s="17">
        <v>844</v>
      </c>
      <c r="T240" s="17">
        <v>131</v>
      </c>
      <c r="U240" s="475">
        <v>0.15521327014218009</v>
      </c>
      <c r="V240" s="488">
        <v>9.0418819118664603E-2</v>
      </c>
      <c r="W240" s="502"/>
      <c r="X240" s="130">
        <v>5614959.3382068509</v>
      </c>
      <c r="Y240" s="87">
        <v>279380.42768013349</v>
      </c>
      <c r="Z240" s="87">
        <v>0</v>
      </c>
      <c r="AA240" s="87">
        <v>0</v>
      </c>
      <c r="AB240" s="87">
        <v>42699.298571428575</v>
      </c>
      <c r="AC240" s="87">
        <v>381703.99437722249</v>
      </c>
      <c r="AD240" s="87">
        <v>0</v>
      </c>
      <c r="AE240" s="473">
        <v>0</v>
      </c>
      <c r="AF240" s="87">
        <v>126918.13500613361</v>
      </c>
      <c r="AG240" s="87">
        <v>830701.85563491809</v>
      </c>
      <c r="AH240" s="71">
        <v>6445661.1938417694</v>
      </c>
    </row>
    <row r="241" spans="1:34" x14ac:dyDescent="0.25">
      <c r="A241" s="78">
        <v>740</v>
      </c>
      <c r="B241" s="83" t="s">
        <v>246</v>
      </c>
      <c r="C241" s="8">
        <v>35242</v>
      </c>
      <c r="D241" s="295">
        <v>1.2783264433969266</v>
      </c>
      <c r="E241" s="10">
        <v>2536</v>
      </c>
      <c r="F241" s="10">
        <v>15835</v>
      </c>
      <c r="G241" s="486">
        <v>0.16015156299336911</v>
      </c>
      <c r="H241" s="115">
        <v>1.2061734067950158</v>
      </c>
      <c r="I241" s="82">
        <v>0</v>
      </c>
      <c r="J241" s="473">
        <v>45</v>
      </c>
      <c r="K241" s="473">
        <v>1252</v>
      </c>
      <c r="L241" s="489">
        <v>3.5525793087792974E-2</v>
      </c>
      <c r="M241" s="115">
        <v>3.1557539119539006E-2</v>
      </c>
      <c r="N241" s="491">
        <v>2238.38</v>
      </c>
      <c r="O241" s="490">
        <v>15.744422305417309</v>
      </c>
      <c r="P241" s="115">
        <v>1.1499051539537344</v>
      </c>
      <c r="Q241" s="82">
        <v>3</v>
      </c>
      <c r="R241" s="82">
        <v>5278</v>
      </c>
      <c r="S241" s="17">
        <v>9509</v>
      </c>
      <c r="T241" s="17">
        <v>1267</v>
      </c>
      <c r="U241" s="475">
        <v>0.13324219160795037</v>
      </c>
      <c r="V241" s="488">
        <v>6.8447740584434882E-2</v>
      </c>
      <c r="W241" s="502"/>
      <c r="X241" s="130">
        <v>52012477.631671079</v>
      </c>
      <c r="Y241" s="87">
        <v>3813814.4585076598</v>
      </c>
      <c r="Z241" s="87">
        <v>0</v>
      </c>
      <c r="AA241" s="87">
        <v>0</v>
      </c>
      <c r="AB241" s="87">
        <v>2160886.7490476193</v>
      </c>
      <c r="AC241" s="87">
        <v>1583715.3365847138</v>
      </c>
      <c r="AD241" s="87">
        <v>0</v>
      </c>
      <c r="AE241" s="473">
        <v>1469975.78</v>
      </c>
      <c r="AF241" s="87">
        <v>958115.72835163027</v>
      </c>
      <c r="AG241" s="87">
        <v>9986508.052491622</v>
      </c>
      <c r="AH241" s="71">
        <v>61998985.684162706</v>
      </c>
    </row>
    <row r="242" spans="1:34" x14ac:dyDescent="0.25">
      <c r="A242" s="78">
        <v>742</v>
      </c>
      <c r="B242" s="83" t="s">
        <v>247</v>
      </c>
      <c r="C242" s="8">
        <v>1044</v>
      </c>
      <c r="D242" s="295">
        <v>1.2518110485368805</v>
      </c>
      <c r="E242" s="10">
        <v>97</v>
      </c>
      <c r="F242" s="10">
        <v>517</v>
      </c>
      <c r="G242" s="486">
        <v>0.18762088974854932</v>
      </c>
      <c r="H242" s="115">
        <v>1.4130572536672004</v>
      </c>
      <c r="I242" s="82">
        <v>0</v>
      </c>
      <c r="J242" s="473">
        <v>2</v>
      </c>
      <c r="K242" s="473">
        <v>5</v>
      </c>
      <c r="L242" s="489">
        <v>4.7892720306513406E-3</v>
      </c>
      <c r="M242" s="115">
        <v>8.2101806239737261E-4</v>
      </c>
      <c r="N242" s="491">
        <v>6438.65</v>
      </c>
      <c r="O242" s="490">
        <v>0.16214579143143362</v>
      </c>
      <c r="P242" s="115">
        <v>111.65625820562458</v>
      </c>
      <c r="Q242" s="82">
        <v>0</v>
      </c>
      <c r="S242" s="17">
        <v>273</v>
      </c>
      <c r="T242" s="17">
        <v>37</v>
      </c>
      <c r="U242" s="475">
        <v>0.13553113553113552</v>
      </c>
      <c r="V242" s="488">
        <v>7.0736684507620037E-2</v>
      </c>
      <c r="W242" s="502"/>
      <c r="X242" s="130">
        <v>1508844.5599014452</v>
      </c>
      <c r="Y242" s="87">
        <v>132357.79465817814</v>
      </c>
      <c r="Z242" s="87">
        <v>0</v>
      </c>
      <c r="AA242" s="87">
        <v>0</v>
      </c>
      <c r="AB242" s="87">
        <v>1665.4114285714284</v>
      </c>
      <c r="AC242" s="87">
        <v>815990.39999999991</v>
      </c>
      <c r="AD242" s="87">
        <v>0</v>
      </c>
      <c r="AE242" s="473">
        <v>0</v>
      </c>
      <c r="AF242" s="87">
        <v>29332.123483243195</v>
      </c>
      <c r="AG242" s="87">
        <v>979345.72956999263</v>
      </c>
      <c r="AH242" s="71">
        <v>2488190.2894714382</v>
      </c>
    </row>
    <row r="243" spans="1:34" x14ac:dyDescent="0.25">
      <c r="A243" s="78">
        <v>743</v>
      </c>
      <c r="B243" s="83" t="s">
        <v>248</v>
      </c>
      <c r="C243" s="8">
        <v>62052</v>
      </c>
      <c r="D243" s="295">
        <v>1.0253601236087773</v>
      </c>
      <c r="E243" s="10">
        <v>3343</v>
      </c>
      <c r="F243" s="10">
        <v>30208</v>
      </c>
      <c r="G243" s="486">
        <v>0.11066604872881355</v>
      </c>
      <c r="H243" s="115">
        <v>0.83347575582077182</v>
      </c>
      <c r="I243" s="82">
        <v>0</v>
      </c>
      <c r="J243" s="473">
        <v>125</v>
      </c>
      <c r="K243" s="473">
        <v>1489</v>
      </c>
      <c r="L243" s="489">
        <v>2.3996003352027333E-2</v>
      </c>
      <c r="M243" s="115">
        <v>2.0027749383773365E-2</v>
      </c>
      <c r="N243" s="491">
        <v>1431.77</v>
      </c>
      <c r="O243" s="490">
        <v>43.339363165871617</v>
      </c>
      <c r="P243" s="115">
        <v>0.41774015658080316</v>
      </c>
      <c r="Q243" s="82">
        <v>0</v>
      </c>
      <c r="S243" s="17">
        <v>19020</v>
      </c>
      <c r="T243" s="17">
        <v>1799</v>
      </c>
      <c r="U243" s="475">
        <v>9.4584647739221872E-2</v>
      </c>
      <c r="V243" s="488">
        <v>2.9790196715706388E-2</v>
      </c>
      <c r="W243" s="502"/>
      <c r="X243" s="130">
        <v>73457717.526845098</v>
      </c>
      <c r="Y243" s="87">
        <v>4640214.1094890945</v>
      </c>
      <c r="Z243" s="87">
        <v>0</v>
      </c>
      <c r="AA243" s="87">
        <v>0</v>
      </c>
      <c r="AB243" s="87">
        <v>2414661.5257142857</v>
      </c>
      <c r="AC243" s="87">
        <v>1013016.6046256199</v>
      </c>
      <c r="AD243" s="87">
        <v>0</v>
      </c>
      <c r="AE243" s="473">
        <v>0</v>
      </c>
      <c r="AF243" s="87">
        <v>734222.11362585064</v>
      </c>
      <c r="AG243" s="87">
        <v>8802114.3534548506</v>
      </c>
      <c r="AH243" s="71">
        <v>82259831.880299956</v>
      </c>
    </row>
    <row r="244" spans="1:34" x14ac:dyDescent="0.25">
      <c r="A244" s="78">
        <v>746</v>
      </c>
      <c r="B244" s="83" t="s">
        <v>249</v>
      </c>
      <c r="C244" s="8">
        <v>5069</v>
      </c>
      <c r="D244" s="295">
        <v>1.3491533739497832</v>
      </c>
      <c r="E244" s="10">
        <v>227</v>
      </c>
      <c r="F244" s="10">
        <v>2000</v>
      </c>
      <c r="G244" s="486">
        <v>0.1135</v>
      </c>
      <c r="H244" s="115">
        <v>0.85481951666561329</v>
      </c>
      <c r="I244" s="82">
        <v>0</v>
      </c>
      <c r="J244" s="473">
        <v>8</v>
      </c>
      <c r="K244" s="473">
        <v>79</v>
      </c>
      <c r="L244" s="489">
        <v>1.5584927993687117E-2</v>
      </c>
      <c r="M244" s="115">
        <v>1.1616674025433149E-2</v>
      </c>
      <c r="N244" s="491">
        <v>787.36</v>
      </c>
      <c r="O244" s="490">
        <v>6.4379699248120303</v>
      </c>
      <c r="P244" s="115">
        <v>2.8121585789408767</v>
      </c>
      <c r="Q244" s="82">
        <v>0</v>
      </c>
      <c r="S244" s="17">
        <v>1339</v>
      </c>
      <c r="T244" s="17">
        <v>175</v>
      </c>
      <c r="U244" s="475">
        <v>0.13069454817027631</v>
      </c>
      <c r="V244" s="488">
        <v>6.590009714676083E-2</v>
      </c>
      <c r="W244" s="502"/>
      <c r="X244" s="130">
        <v>7895667.249224226</v>
      </c>
      <c r="Y244" s="87">
        <v>388763.94926162565</v>
      </c>
      <c r="Z244" s="87">
        <v>0</v>
      </c>
      <c r="AA244" s="87">
        <v>0</v>
      </c>
      <c r="AB244" s="87">
        <v>114412.22309523809</v>
      </c>
      <c r="AC244" s="87">
        <v>557078.82817633299</v>
      </c>
      <c r="AD244" s="87">
        <v>0</v>
      </c>
      <c r="AE244" s="473">
        <v>0</v>
      </c>
      <c r="AF244" s="87">
        <v>132680.36324002448</v>
      </c>
      <c r="AG244" s="87">
        <v>1192935.3637732212</v>
      </c>
      <c r="AH244" s="71">
        <v>9088602.6129974462</v>
      </c>
    </row>
    <row r="245" spans="1:34" x14ac:dyDescent="0.25">
      <c r="A245" s="78">
        <v>747</v>
      </c>
      <c r="B245" s="83" t="s">
        <v>250</v>
      </c>
      <c r="C245" s="8">
        <v>1494</v>
      </c>
      <c r="D245" s="295">
        <v>1.1245486513236116</v>
      </c>
      <c r="E245" s="10">
        <v>103</v>
      </c>
      <c r="F245" s="10">
        <v>613</v>
      </c>
      <c r="G245" s="486">
        <v>0.16802610114192496</v>
      </c>
      <c r="H245" s="115">
        <v>1.2654800930867642</v>
      </c>
      <c r="I245" s="82">
        <v>0</v>
      </c>
      <c r="J245" s="473">
        <v>4</v>
      </c>
      <c r="K245" s="473">
        <v>19</v>
      </c>
      <c r="L245" s="489">
        <v>1.2717536813922356E-2</v>
      </c>
      <c r="M245" s="115">
        <v>8.7492828456683883E-3</v>
      </c>
      <c r="N245" s="491">
        <v>463.2</v>
      </c>
      <c r="O245" s="490">
        <v>3.2253886010362693</v>
      </c>
      <c r="P245" s="115">
        <v>5.6131507221197365</v>
      </c>
      <c r="Q245" s="82">
        <v>0</v>
      </c>
      <c r="S245" s="17">
        <v>381</v>
      </c>
      <c r="T245" s="17">
        <v>74</v>
      </c>
      <c r="U245" s="475">
        <v>0.1942257217847769</v>
      </c>
      <c r="V245" s="488">
        <v>0.12943127076126143</v>
      </c>
      <c r="W245" s="502"/>
      <c r="X245" s="130">
        <v>1939697.780692498</v>
      </c>
      <c r="Y245" s="87">
        <v>169627.07768390627</v>
      </c>
      <c r="Z245" s="87">
        <v>0</v>
      </c>
      <c r="AA245" s="87">
        <v>0</v>
      </c>
      <c r="AB245" s="87">
        <v>25397.524285714288</v>
      </c>
      <c r="AC245" s="87">
        <v>327726.72374933626</v>
      </c>
      <c r="AD245" s="87">
        <v>0</v>
      </c>
      <c r="AE245" s="473">
        <v>0</v>
      </c>
      <c r="AF245" s="87">
        <v>76804.75681189615</v>
      </c>
      <c r="AG245" s="87">
        <v>599556.08253085299</v>
      </c>
      <c r="AH245" s="71">
        <v>2539253.8632233511</v>
      </c>
    </row>
    <row r="246" spans="1:34" x14ac:dyDescent="0.25">
      <c r="A246" s="78">
        <v>748</v>
      </c>
      <c r="B246" s="83" t="s">
        <v>251</v>
      </c>
      <c r="C246" s="8">
        <v>5366</v>
      </c>
      <c r="D246" s="295">
        <v>1.313161479658608</v>
      </c>
      <c r="E246" s="10">
        <v>261</v>
      </c>
      <c r="F246" s="10">
        <v>2250</v>
      </c>
      <c r="G246" s="486">
        <v>0.11600000000000001</v>
      </c>
      <c r="H246" s="115">
        <v>0.87364814038071492</v>
      </c>
      <c r="I246" s="82">
        <v>0</v>
      </c>
      <c r="J246" s="473">
        <v>2</v>
      </c>
      <c r="K246" s="473">
        <v>67</v>
      </c>
      <c r="L246" s="489">
        <v>1.2486023108460679E-2</v>
      </c>
      <c r="M246" s="115">
        <v>8.5177691402067105E-3</v>
      </c>
      <c r="N246" s="491">
        <v>1051.6400000000001</v>
      </c>
      <c r="O246" s="490">
        <v>5.1025065611806317</v>
      </c>
      <c r="P246" s="115">
        <v>3.5481762028022583</v>
      </c>
      <c r="Q246" s="82">
        <v>0</v>
      </c>
      <c r="S246" s="17">
        <v>1468</v>
      </c>
      <c r="T246" s="17">
        <v>195</v>
      </c>
      <c r="U246" s="475">
        <v>0.13283378746594005</v>
      </c>
      <c r="V246" s="488">
        <v>6.8039336442424561E-2</v>
      </c>
      <c r="W246" s="502"/>
      <c r="X246" s="130">
        <v>8135308.4778096154</v>
      </c>
      <c r="Y246" s="87">
        <v>420606.99405750324</v>
      </c>
      <c r="Z246" s="87">
        <v>0</v>
      </c>
      <c r="AA246" s="87">
        <v>0</v>
      </c>
      <c r="AB246" s="87">
        <v>88806.522380952389</v>
      </c>
      <c r="AC246" s="87">
        <v>744064.1877455787</v>
      </c>
      <c r="AD246" s="87">
        <v>0</v>
      </c>
      <c r="AE246" s="473">
        <v>0</v>
      </c>
      <c r="AF246" s="87">
        <v>145013.70332704645</v>
      </c>
      <c r="AG246" s="87">
        <v>1398491.4075110808</v>
      </c>
      <c r="AH246" s="71">
        <v>9533799.8853206951</v>
      </c>
    </row>
    <row r="247" spans="1:34" x14ac:dyDescent="0.25">
      <c r="A247" s="78">
        <v>749</v>
      </c>
      <c r="B247" s="83" t="s">
        <v>252</v>
      </c>
      <c r="C247" s="8">
        <v>21768</v>
      </c>
      <c r="D247" s="295">
        <v>1.0206701300111809</v>
      </c>
      <c r="E247" s="10">
        <v>971</v>
      </c>
      <c r="F247" s="10">
        <v>10293</v>
      </c>
      <c r="G247" s="486">
        <v>9.4335956475274457E-2</v>
      </c>
      <c r="H247" s="115">
        <v>0.71048649091085847</v>
      </c>
      <c r="I247" s="82">
        <v>0</v>
      </c>
      <c r="J247" s="473">
        <v>14</v>
      </c>
      <c r="K247" s="473">
        <v>301</v>
      </c>
      <c r="L247" s="489">
        <v>1.3827636898199191E-2</v>
      </c>
      <c r="M247" s="115">
        <v>9.8593829299452231E-3</v>
      </c>
      <c r="N247" s="491">
        <v>400.96</v>
      </c>
      <c r="O247" s="490">
        <v>54.289704708699126</v>
      </c>
      <c r="P247" s="115">
        <v>0.3334811351833068</v>
      </c>
      <c r="Q247" s="82">
        <v>0</v>
      </c>
      <c r="S247" s="17">
        <v>7214</v>
      </c>
      <c r="T247" s="17">
        <v>590</v>
      </c>
      <c r="U247" s="475">
        <v>8.1785417244247302E-2</v>
      </c>
      <c r="V247" s="488">
        <v>1.6990966220731818E-2</v>
      </c>
      <c r="W247" s="502"/>
      <c r="X247" s="130">
        <v>25651286.800272971</v>
      </c>
      <c r="Y247" s="87">
        <v>1387597.8504917198</v>
      </c>
      <c r="Z247" s="87">
        <v>0</v>
      </c>
      <c r="AA247" s="87">
        <v>0</v>
      </c>
      <c r="AB247" s="87">
        <v>417000.51714285713</v>
      </c>
      <c r="AC247" s="87">
        <v>283690.21406419226</v>
      </c>
      <c r="AD247" s="87">
        <v>0</v>
      </c>
      <c r="AE247" s="473">
        <v>0</v>
      </c>
      <c r="AF247" s="87">
        <v>146904.43629608909</v>
      </c>
      <c r="AG247" s="87">
        <v>2235193.0179948583</v>
      </c>
      <c r="AH247" s="71">
        <v>27886479.818267833</v>
      </c>
    </row>
    <row r="248" spans="1:34" x14ac:dyDescent="0.25">
      <c r="A248" s="78">
        <v>751</v>
      </c>
      <c r="B248" s="83" t="s">
        <v>253</v>
      </c>
      <c r="C248" s="8">
        <v>3170</v>
      </c>
      <c r="D248" s="295">
        <v>1.1590250024065645</v>
      </c>
      <c r="E248" s="10">
        <v>205</v>
      </c>
      <c r="F248" s="10">
        <v>1341</v>
      </c>
      <c r="G248" s="486">
        <v>0.15287099179716629</v>
      </c>
      <c r="H248" s="115">
        <v>1.1513401526012916</v>
      </c>
      <c r="I248" s="82">
        <v>0</v>
      </c>
      <c r="J248" s="473">
        <v>5</v>
      </c>
      <c r="K248" s="473">
        <v>27</v>
      </c>
      <c r="L248" s="489">
        <v>8.5173501577287068E-3</v>
      </c>
      <c r="M248" s="115">
        <v>4.5490961894747387E-3</v>
      </c>
      <c r="N248" s="491">
        <v>1447.33</v>
      </c>
      <c r="O248" s="490">
        <v>2.190239959097096</v>
      </c>
      <c r="P248" s="115">
        <v>8.2660314363394853</v>
      </c>
      <c r="Q248" s="82">
        <v>0</v>
      </c>
      <c r="S248" s="17">
        <v>821</v>
      </c>
      <c r="T248" s="17">
        <v>100</v>
      </c>
      <c r="U248" s="475">
        <v>0.1218026796589525</v>
      </c>
      <c r="V248" s="488">
        <v>5.7008228635437017E-2</v>
      </c>
      <c r="W248" s="502"/>
      <c r="X248" s="130">
        <v>4241869.3612101888</v>
      </c>
      <c r="Y248" s="87">
        <v>327455.41601769958</v>
      </c>
      <c r="Z248" s="87">
        <v>0</v>
      </c>
      <c r="AA248" s="87">
        <v>0</v>
      </c>
      <c r="AB248" s="87">
        <v>28019.00523809524</v>
      </c>
      <c r="AC248" s="87">
        <v>1024025.7320469063</v>
      </c>
      <c r="AD248" s="87">
        <v>0</v>
      </c>
      <c r="AE248" s="473">
        <v>0</v>
      </c>
      <c r="AF248" s="87">
        <v>71778.621711518252</v>
      </c>
      <c r="AG248" s="87">
        <v>1451278.7750142193</v>
      </c>
      <c r="AH248" s="71">
        <v>5693148.1362244086</v>
      </c>
    </row>
    <row r="249" spans="1:34" x14ac:dyDescent="0.25">
      <c r="A249" s="78">
        <v>753</v>
      </c>
      <c r="B249" s="83" t="s">
        <v>254</v>
      </c>
      <c r="C249" s="8">
        <v>19922</v>
      </c>
      <c r="D249" s="295">
        <v>0.65777251076363297</v>
      </c>
      <c r="E249" s="10">
        <v>692</v>
      </c>
      <c r="F249" s="10">
        <v>9610</v>
      </c>
      <c r="G249" s="486">
        <v>7.2008324661810619E-2</v>
      </c>
      <c r="H249" s="115">
        <v>0.54232705976484152</v>
      </c>
      <c r="I249" s="82">
        <v>1</v>
      </c>
      <c r="J249" s="473">
        <v>6616</v>
      </c>
      <c r="K249" s="473">
        <v>841</v>
      </c>
      <c r="L249" s="489">
        <v>4.2214637084630059E-2</v>
      </c>
      <c r="M249" s="115">
        <v>3.8246383116376091E-2</v>
      </c>
      <c r="N249" s="491">
        <v>339.62</v>
      </c>
      <c r="O249" s="490">
        <v>58.659678464165829</v>
      </c>
      <c r="P249" s="115">
        <v>0.30863777008398163</v>
      </c>
      <c r="Q249" s="82">
        <v>3</v>
      </c>
      <c r="R249" s="82">
        <v>219</v>
      </c>
      <c r="S249" s="17">
        <v>7271</v>
      </c>
      <c r="T249" s="17">
        <v>977</v>
      </c>
      <c r="U249" s="475">
        <v>0.13436941273552469</v>
      </c>
      <c r="V249" s="488">
        <v>6.9574961712009206E-2</v>
      </c>
      <c r="W249" s="502"/>
      <c r="X249" s="130">
        <v>15129127.325484293</v>
      </c>
      <c r="Y249" s="87">
        <v>969356.38450546772</v>
      </c>
      <c r="Z249" s="87">
        <v>385757.65480000002</v>
      </c>
      <c r="AA249" s="87">
        <v>1702009.6655999999</v>
      </c>
      <c r="AB249" s="87">
        <v>1480442.8166666667</v>
      </c>
      <c r="AC249" s="87">
        <v>240290.47910135926</v>
      </c>
      <c r="AD249" s="87">
        <v>0</v>
      </c>
      <c r="AE249" s="473">
        <v>60993.689999999995</v>
      </c>
      <c r="AF249" s="87">
        <v>550534.09148255212</v>
      </c>
      <c r="AG249" s="87">
        <v>5389384.7821560455</v>
      </c>
      <c r="AH249" s="71">
        <v>20518512.107640341</v>
      </c>
    </row>
    <row r="250" spans="1:34" x14ac:dyDescent="0.25">
      <c r="A250" s="78">
        <v>755</v>
      </c>
      <c r="B250" s="83" t="s">
        <v>255</v>
      </c>
      <c r="C250" s="8">
        <v>6178</v>
      </c>
      <c r="D250" s="295">
        <v>0.67183507692419331</v>
      </c>
      <c r="E250" s="10">
        <v>207</v>
      </c>
      <c r="F250" s="10">
        <v>3197</v>
      </c>
      <c r="G250" s="486">
        <v>6.4748201438848921E-2</v>
      </c>
      <c r="H250" s="115">
        <v>0.48764780844867484</v>
      </c>
      <c r="I250" s="82">
        <v>1</v>
      </c>
      <c r="J250" s="473">
        <v>1797</v>
      </c>
      <c r="K250" s="473">
        <v>314</v>
      </c>
      <c r="L250" s="489">
        <v>5.0825509873745546E-2</v>
      </c>
      <c r="M250" s="115">
        <v>4.6857255905491578E-2</v>
      </c>
      <c r="N250" s="491">
        <v>241.07</v>
      </c>
      <c r="O250" s="490">
        <v>25.627411125399263</v>
      </c>
      <c r="P250" s="115">
        <v>0.706454205086681</v>
      </c>
      <c r="Q250" s="82">
        <v>0</v>
      </c>
      <c r="S250" s="17">
        <v>2269</v>
      </c>
      <c r="T250" s="17">
        <v>363</v>
      </c>
      <c r="U250" s="475">
        <v>0.15998237108858529</v>
      </c>
      <c r="V250" s="488">
        <v>9.5187920065069806E-2</v>
      </c>
      <c r="W250" s="502"/>
      <c r="X250" s="130">
        <v>4791988.8759100428</v>
      </c>
      <c r="Y250" s="87">
        <v>270298.38176866533</v>
      </c>
      <c r="Z250" s="87">
        <v>119627.08520000002</v>
      </c>
      <c r="AA250" s="87">
        <v>462290.1102</v>
      </c>
      <c r="AB250" s="87">
        <v>562461.86904761905</v>
      </c>
      <c r="AC250" s="87">
        <v>170563.64700831714</v>
      </c>
      <c r="AD250" s="87">
        <v>0</v>
      </c>
      <c r="AE250" s="473">
        <v>0</v>
      </c>
      <c r="AF250" s="87">
        <v>233575.90863864525</v>
      </c>
      <c r="AG250" s="87">
        <v>1818817.0018632466</v>
      </c>
      <c r="AH250" s="71">
        <v>6610805.8777732896</v>
      </c>
    </row>
    <row r="251" spans="1:34" x14ac:dyDescent="0.25">
      <c r="A251" s="78">
        <v>758</v>
      </c>
      <c r="B251" s="83" t="s">
        <v>256</v>
      </c>
      <c r="C251" s="8">
        <v>8653</v>
      </c>
      <c r="D251" s="295">
        <v>1.2195808834413724</v>
      </c>
      <c r="E251" s="10">
        <v>566</v>
      </c>
      <c r="F251" s="10">
        <v>4096</v>
      </c>
      <c r="G251" s="486">
        <v>0.13818359375</v>
      </c>
      <c r="H251" s="115">
        <v>1.0407227561276868</v>
      </c>
      <c r="I251" s="82">
        <v>0</v>
      </c>
      <c r="J251" s="473">
        <v>12</v>
      </c>
      <c r="K251" s="473">
        <v>112</v>
      </c>
      <c r="L251" s="489">
        <v>1.2943487807696753E-2</v>
      </c>
      <c r="M251" s="115">
        <v>8.9752338394427852E-3</v>
      </c>
      <c r="N251" s="491">
        <v>11691.71</v>
      </c>
      <c r="O251" s="490">
        <v>0.74009704311858582</v>
      </c>
      <c r="P251" s="115">
        <v>24.462457353883256</v>
      </c>
      <c r="Q251" s="82">
        <v>0</v>
      </c>
      <c r="S251" s="17">
        <v>2473</v>
      </c>
      <c r="T251" s="17">
        <v>271</v>
      </c>
      <c r="U251" s="475">
        <v>0.10958350181965225</v>
      </c>
      <c r="V251" s="488">
        <v>4.4789050796136765E-2</v>
      </c>
      <c r="W251" s="502"/>
      <c r="X251" s="130">
        <v>12183793.633312339</v>
      </c>
      <c r="Y251" s="87">
        <v>807962.15606710233</v>
      </c>
      <c r="Z251" s="87">
        <v>0</v>
      </c>
      <c r="AA251" s="87">
        <v>0</v>
      </c>
      <c r="AB251" s="87">
        <v>150897.06976190477</v>
      </c>
      <c r="AC251" s="87">
        <v>6763184.7999999998</v>
      </c>
      <c r="AD251" s="87">
        <v>0</v>
      </c>
      <c r="AE251" s="473">
        <v>0</v>
      </c>
      <c r="AF251" s="87">
        <v>153934.81998071406</v>
      </c>
      <c r="AG251" s="87">
        <v>7875978.8458097214</v>
      </c>
      <c r="AH251" s="71">
        <v>20059772.479122061</v>
      </c>
    </row>
    <row r="252" spans="1:34" x14ac:dyDescent="0.25">
      <c r="A252" s="78">
        <v>759</v>
      </c>
      <c r="B252" s="83" t="s">
        <v>257</v>
      </c>
      <c r="C252" s="8">
        <v>2186</v>
      </c>
      <c r="D252" s="295">
        <v>1.4888801418742394</v>
      </c>
      <c r="E252" s="10">
        <v>124</v>
      </c>
      <c r="F252" s="10">
        <v>911</v>
      </c>
      <c r="G252" s="486">
        <v>0.13611416026344675</v>
      </c>
      <c r="H252" s="115">
        <v>1.0251369223589899</v>
      </c>
      <c r="I252" s="82">
        <v>0</v>
      </c>
      <c r="J252" s="473">
        <v>5</v>
      </c>
      <c r="K252" s="473">
        <v>13</v>
      </c>
      <c r="L252" s="489">
        <v>5.9469350411710887E-3</v>
      </c>
      <c r="M252" s="115">
        <v>1.9786810729171206E-3</v>
      </c>
      <c r="N252" s="491">
        <v>551.95000000000005</v>
      </c>
      <c r="O252" s="490">
        <v>3.9605036688105804</v>
      </c>
      <c r="P252" s="115">
        <v>4.5712853386803403</v>
      </c>
      <c r="Q252" s="82">
        <v>0</v>
      </c>
      <c r="S252" s="17">
        <v>549</v>
      </c>
      <c r="T252" s="17">
        <v>86</v>
      </c>
      <c r="U252" s="475">
        <v>0.15664845173041894</v>
      </c>
      <c r="V252" s="488">
        <v>9.1854000706903458E-2</v>
      </c>
      <c r="W252" s="502"/>
      <c r="X252" s="130">
        <v>3757639.5433729715</v>
      </c>
      <c r="Y252" s="87">
        <v>201057.97229747017</v>
      </c>
      <c r="Z252" s="87">
        <v>0</v>
      </c>
      <c r="AA252" s="87">
        <v>0</v>
      </c>
      <c r="AB252" s="87">
        <v>8404.1595238095251</v>
      </c>
      <c r="AC252" s="87">
        <v>390519.78664388211</v>
      </c>
      <c r="AD252" s="87">
        <v>0</v>
      </c>
      <c r="AE252" s="473">
        <v>0</v>
      </c>
      <c r="AF252" s="87">
        <v>79752.910322134121</v>
      </c>
      <c r="AG252" s="87">
        <v>679734.82878729596</v>
      </c>
      <c r="AH252" s="71">
        <v>4437374.3721602671</v>
      </c>
    </row>
    <row r="253" spans="1:34" x14ac:dyDescent="0.25">
      <c r="A253" s="78">
        <v>761</v>
      </c>
      <c r="B253" s="83" t="s">
        <v>258</v>
      </c>
      <c r="C253" s="8">
        <v>9027</v>
      </c>
      <c r="D253" s="295">
        <v>1.098883390437603</v>
      </c>
      <c r="E253" s="10">
        <v>460</v>
      </c>
      <c r="F253" s="10">
        <v>3986</v>
      </c>
      <c r="G253" s="486">
        <v>0.1154039136979428</v>
      </c>
      <c r="H253" s="115">
        <v>0.86915874650745029</v>
      </c>
      <c r="I253" s="82">
        <v>0</v>
      </c>
      <c r="J253" s="473">
        <v>46</v>
      </c>
      <c r="K253" s="473">
        <v>267</v>
      </c>
      <c r="L253" s="489">
        <v>2.9577932868062481E-2</v>
      </c>
      <c r="M253" s="115">
        <v>2.5609678899808513E-2</v>
      </c>
      <c r="N253" s="491">
        <v>667.77</v>
      </c>
      <c r="O253" s="490">
        <v>13.518127498989173</v>
      </c>
      <c r="P253" s="115">
        <v>1.3392825564322637</v>
      </c>
      <c r="Q253" s="82">
        <v>0</v>
      </c>
      <c r="S253" s="17">
        <v>2502</v>
      </c>
      <c r="T253" s="17">
        <v>477</v>
      </c>
      <c r="U253" s="475">
        <v>0.1906474820143885</v>
      </c>
      <c r="V253" s="488">
        <v>0.12585303099087303</v>
      </c>
      <c r="W253" s="502"/>
      <c r="X253" s="130">
        <v>11452499.300557902</v>
      </c>
      <c r="Y253" s="87">
        <v>703933.78954372543</v>
      </c>
      <c r="Z253" s="87">
        <v>0</v>
      </c>
      <c r="AA253" s="87">
        <v>0</v>
      </c>
      <c r="AB253" s="87">
        <v>449175.34071428573</v>
      </c>
      <c r="AC253" s="87">
        <v>472465.61813060084</v>
      </c>
      <c r="AD253" s="87">
        <v>0</v>
      </c>
      <c r="AE253" s="473">
        <v>0</v>
      </c>
      <c r="AF253" s="87">
        <v>451237.75267862389</v>
      </c>
      <c r="AG253" s="87">
        <v>2076812.5010672358</v>
      </c>
      <c r="AH253" s="71">
        <v>13529311.801625136</v>
      </c>
    </row>
    <row r="254" spans="1:34" x14ac:dyDescent="0.25">
      <c r="A254" s="78">
        <v>762</v>
      </c>
      <c r="B254" s="83" t="s">
        <v>259</v>
      </c>
      <c r="C254" s="8">
        <v>4199</v>
      </c>
      <c r="D254" s="295">
        <v>1.8184005931709184</v>
      </c>
      <c r="E254" s="10">
        <v>281</v>
      </c>
      <c r="F254" s="10">
        <v>1820</v>
      </c>
      <c r="G254" s="486">
        <v>0.1543956043956044</v>
      </c>
      <c r="H254" s="115">
        <v>1.1628226953722096</v>
      </c>
      <c r="I254" s="82">
        <v>0</v>
      </c>
      <c r="J254" s="473">
        <v>2</v>
      </c>
      <c r="K254" s="473">
        <v>50</v>
      </c>
      <c r="L254" s="489">
        <v>1.1907597046915932E-2</v>
      </c>
      <c r="M254" s="115">
        <v>7.9393430786619638E-3</v>
      </c>
      <c r="N254" s="491">
        <v>1465.84</v>
      </c>
      <c r="O254" s="490">
        <v>2.8645691207771655</v>
      </c>
      <c r="P254" s="115">
        <v>6.3201799613449987</v>
      </c>
      <c r="Q254" s="82">
        <v>0</v>
      </c>
      <c r="S254" s="17">
        <v>1083</v>
      </c>
      <c r="T254" s="17">
        <v>179</v>
      </c>
      <c r="U254" s="475">
        <v>0.16528162511542013</v>
      </c>
      <c r="V254" s="488">
        <v>0.10048717409190465</v>
      </c>
      <c r="W254" s="502"/>
      <c r="X254" s="130">
        <v>8815372.3566643726</v>
      </c>
      <c r="Y254" s="87">
        <v>438075.17090870871</v>
      </c>
      <c r="Z254" s="87">
        <v>0</v>
      </c>
      <c r="AA254" s="87">
        <v>0</v>
      </c>
      <c r="AB254" s="87">
        <v>64773.710238095242</v>
      </c>
      <c r="AC254" s="87">
        <v>1037122.0655024332</v>
      </c>
      <c r="AD254" s="87">
        <v>0</v>
      </c>
      <c r="AE254" s="473">
        <v>0</v>
      </c>
      <c r="AF254" s="87">
        <v>167592.59034508959</v>
      </c>
      <c r="AG254" s="87">
        <v>1707563.5369943266</v>
      </c>
      <c r="AH254" s="71">
        <v>10522935.893658699</v>
      </c>
    </row>
    <row r="255" spans="1:34" x14ac:dyDescent="0.25">
      <c r="A255" s="78">
        <v>765</v>
      </c>
      <c r="B255" s="83" t="s">
        <v>260</v>
      </c>
      <c r="C255" s="8">
        <v>10471</v>
      </c>
      <c r="D255" s="295">
        <v>1.1537309401621951</v>
      </c>
      <c r="E255" s="10">
        <v>602</v>
      </c>
      <c r="F255" s="10">
        <v>4834</v>
      </c>
      <c r="G255" s="486">
        <v>0.12453454695904013</v>
      </c>
      <c r="H255" s="115">
        <v>0.93792564968896741</v>
      </c>
      <c r="I255" s="82">
        <v>0</v>
      </c>
      <c r="J255" s="473">
        <v>13</v>
      </c>
      <c r="K255" s="473">
        <v>254</v>
      </c>
      <c r="L255" s="489">
        <v>2.4257473020723903E-2</v>
      </c>
      <c r="M255" s="115">
        <v>2.0289219052469935E-2</v>
      </c>
      <c r="N255" s="491">
        <v>2649.15</v>
      </c>
      <c r="O255" s="490">
        <v>3.9525885661438571</v>
      </c>
      <c r="P255" s="115">
        <v>4.5804393885312304</v>
      </c>
      <c r="Q255" s="82">
        <v>0</v>
      </c>
      <c r="S255" s="17">
        <v>3135</v>
      </c>
      <c r="T255" s="17">
        <v>341</v>
      </c>
      <c r="U255" s="475">
        <v>0.10877192982456141</v>
      </c>
      <c r="V255" s="488">
        <v>4.3977478801045924E-2</v>
      </c>
      <c r="W255" s="502"/>
      <c r="X255" s="130">
        <v>13947549.822139302</v>
      </c>
      <c r="Y255" s="87">
        <v>881141.86755657592</v>
      </c>
      <c r="Z255" s="87">
        <v>0</v>
      </c>
      <c r="AA255" s="87">
        <v>0</v>
      </c>
      <c r="AB255" s="87">
        <v>412783.0169047619</v>
      </c>
      <c r="AC255" s="87">
        <v>1874346.3951220948</v>
      </c>
      <c r="AD255" s="87">
        <v>0</v>
      </c>
      <c r="AE255" s="473">
        <v>0</v>
      </c>
      <c r="AF255" s="87">
        <v>182901.30042302338</v>
      </c>
      <c r="AG255" s="87">
        <v>3351172.580006456</v>
      </c>
      <c r="AH255" s="71">
        <v>17298722.402145758</v>
      </c>
    </row>
    <row r="256" spans="1:34" x14ac:dyDescent="0.25">
      <c r="A256" s="78">
        <v>768</v>
      </c>
      <c r="B256" s="83" t="s">
        <v>261</v>
      </c>
      <c r="C256" s="8">
        <v>2661</v>
      </c>
      <c r="D256" s="295">
        <v>1.5904649462317098</v>
      </c>
      <c r="E256" s="10">
        <v>162</v>
      </c>
      <c r="F256" s="10">
        <v>1106</v>
      </c>
      <c r="G256" s="486">
        <v>0.14647377938517178</v>
      </c>
      <c r="H256" s="115">
        <v>1.1031598704688828</v>
      </c>
      <c r="I256" s="82">
        <v>0</v>
      </c>
      <c r="J256" s="473">
        <v>3</v>
      </c>
      <c r="K256" s="473">
        <v>64</v>
      </c>
      <c r="L256" s="489">
        <v>2.4051108605787297E-2</v>
      </c>
      <c r="M256" s="115">
        <v>2.0082854637533329E-2</v>
      </c>
      <c r="N256" s="491">
        <v>584.63</v>
      </c>
      <c r="O256" s="490">
        <v>4.5515967363973795</v>
      </c>
      <c r="P256" s="115">
        <v>3.9776354109422738</v>
      </c>
      <c r="Q256" s="82">
        <v>1</v>
      </c>
      <c r="S256" s="17">
        <v>639</v>
      </c>
      <c r="T256" s="17">
        <v>120</v>
      </c>
      <c r="U256" s="475">
        <v>0.18779342723004694</v>
      </c>
      <c r="V256" s="488">
        <v>0.12299897620653145</v>
      </c>
      <c r="W256" s="502"/>
      <c r="X256" s="130">
        <v>4886233.2945262762</v>
      </c>
      <c r="Y256" s="87">
        <v>263373.81502230378</v>
      </c>
      <c r="Z256" s="87">
        <v>0</v>
      </c>
      <c r="AA256" s="87">
        <v>0</v>
      </c>
      <c r="AB256" s="87">
        <v>103833.77642857142</v>
      </c>
      <c r="AC256" s="87">
        <v>413641.78433845961</v>
      </c>
      <c r="AD256" s="87">
        <v>1013122.53</v>
      </c>
      <c r="AE256" s="473">
        <v>0</v>
      </c>
      <c r="AF256" s="87">
        <v>130000.39649955559</v>
      </c>
      <c r="AG256" s="87">
        <v>1923972.3022888904</v>
      </c>
      <c r="AH256" s="71">
        <v>6810205.5968151661</v>
      </c>
    </row>
    <row r="257" spans="1:34" x14ac:dyDescent="0.25">
      <c r="A257" s="78">
        <v>777</v>
      </c>
      <c r="B257" s="83" t="s">
        <v>262</v>
      </c>
      <c r="C257" s="8">
        <v>8187</v>
      </c>
      <c r="D257" s="295">
        <v>1.4640311418790104</v>
      </c>
      <c r="E257" s="10">
        <v>633</v>
      </c>
      <c r="F257" s="10">
        <v>3576</v>
      </c>
      <c r="G257" s="486">
        <v>0.17701342281879195</v>
      </c>
      <c r="H257" s="115">
        <v>1.333167652310886</v>
      </c>
      <c r="I257" s="82">
        <v>0</v>
      </c>
      <c r="J257" s="473">
        <v>4</v>
      </c>
      <c r="K257" s="473">
        <v>188</v>
      </c>
      <c r="L257" s="489">
        <v>2.296323439599365E-2</v>
      </c>
      <c r="M257" s="115">
        <v>1.8994980427739682E-2</v>
      </c>
      <c r="N257" s="491">
        <v>5270.89</v>
      </c>
      <c r="O257" s="490">
        <v>1.5532481231822328</v>
      </c>
      <c r="P257" s="115">
        <v>11.655956369631102</v>
      </c>
      <c r="Q257" s="82">
        <v>0</v>
      </c>
      <c r="S257" s="17">
        <v>2167</v>
      </c>
      <c r="T257" s="17">
        <v>275</v>
      </c>
      <c r="U257" s="475">
        <v>0.12690355329949238</v>
      </c>
      <c r="V257" s="488">
        <v>6.2109102275976893E-2</v>
      </c>
      <c r="W257" s="502"/>
      <c r="X257" s="130">
        <v>13838223.08635027</v>
      </c>
      <c r="Y257" s="87">
        <v>979261.82105277863</v>
      </c>
      <c r="Z257" s="87">
        <v>0</v>
      </c>
      <c r="AA257" s="87">
        <v>0</v>
      </c>
      <c r="AB257" s="87">
        <v>302156.52071428578</v>
      </c>
      <c r="AC257" s="87">
        <v>3729299.4623124772</v>
      </c>
      <c r="AD257" s="87">
        <v>0</v>
      </c>
      <c r="AE257" s="473">
        <v>0</v>
      </c>
      <c r="AF257" s="87">
        <v>201966.03904423222</v>
      </c>
      <c r="AG257" s="87">
        <v>5212683.843123774</v>
      </c>
      <c r="AH257" s="71">
        <v>19050906.929474045</v>
      </c>
    </row>
    <row r="258" spans="1:34" x14ac:dyDescent="0.25">
      <c r="A258" s="78">
        <v>778</v>
      </c>
      <c r="B258" s="83" t="s">
        <v>263</v>
      </c>
      <c r="C258" s="8">
        <v>7312</v>
      </c>
      <c r="D258" s="295">
        <v>1.7178877363778982</v>
      </c>
      <c r="E258" s="10">
        <v>342</v>
      </c>
      <c r="F258" s="10">
        <v>3108</v>
      </c>
      <c r="G258" s="486">
        <v>0.11003861003861004</v>
      </c>
      <c r="H258" s="115">
        <v>0.82875023301991657</v>
      </c>
      <c r="I258" s="82">
        <v>0</v>
      </c>
      <c r="J258" s="473">
        <v>3</v>
      </c>
      <c r="K258" s="473">
        <v>165</v>
      </c>
      <c r="L258" s="489">
        <v>2.2565645514223194E-2</v>
      </c>
      <c r="M258" s="115">
        <v>1.8597391545969226E-2</v>
      </c>
      <c r="N258" s="491">
        <v>713.54</v>
      </c>
      <c r="O258" s="490">
        <v>10.247498388317403</v>
      </c>
      <c r="P258" s="115">
        <v>1.7667328814282646</v>
      </c>
      <c r="Q258" s="82">
        <v>0</v>
      </c>
      <c r="S258" s="17">
        <v>2036</v>
      </c>
      <c r="T258" s="17">
        <v>293</v>
      </c>
      <c r="U258" s="475">
        <v>0.14390962671905697</v>
      </c>
      <c r="V258" s="488">
        <v>7.9115175695541481E-2</v>
      </c>
      <c r="W258" s="502"/>
      <c r="X258" s="130">
        <v>14502276.611586099</v>
      </c>
      <c r="Y258" s="87">
        <v>543687.20326867106</v>
      </c>
      <c r="Z258" s="87">
        <v>0</v>
      </c>
      <c r="AA258" s="87">
        <v>0</v>
      </c>
      <c r="AB258" s="87">
        <v>264214.43904761906</v>
      </c>
      <c r="AC258" s="87">
        <v>504849.15039745555</v>
      </c>
      <c r="AD258" s="87">
        <v>0</v>
      </c>
      <c r="AE258" s="473">
        <v>0</v>
      </c>
      <c r="AF258" s="87">
        <v>229770.50851155262</v>
      </c>
      <c r="AG258" s="87">
        <v>1542521.3012252983</v>
      </c>
      <c r="AH258" s="71">
        <v>16044797.912811399</v>
      </c>
    </row>
    <row r="259" spans="1:34" x14ac:dyDescent="0.25">
      <c r="A259" s="78">
        <v>781</v>
      </c>
      <c r="B259" s="83" t="s">
        <v>264</v>
      </c>
      <c r="C259" s="8">
        <v>3953</v>
      </c>
      <c r="D259" s="295">
        <v>1.4464791936132855</v>
      </c>
      <c r="E259" s="10">
        <v>178</v>
      </c>
      <c r="F259" s="10">
        <v>1552</v>
      </c>
      <c r="G259" s="486">
        <v>0.11469072164948453</v>
      </c>
      <c r="H259" s="115">
        <v>0.86378737662064098</v>
      </c>
      <c r="I259" s="82">
        <v>0</v>
      </c>
      <c r="J259" s="473">
        <v>9</v>
      </c>
      <c r="K259" s="473">
        <v>69</v>
      </c>
      <c r="L259" s="489">
        <v>1.7455097394384011E-2</v>
      </c>
      <c r="M259" s="115">
        <v>1.3486843426130043E-2</v>
      </c>
      <c r="N259" s="491">
        <v>666.89</v>
      </c>
      <c r="O259" s="490">
        <v>5.9275142827152907</v>
      </c>
      <c r="P259" s="115">
        <v>3.0543312915865477</v>
      </c>
      <c r="Q259" s="82">
        <v>0</v>
      </c>
      <c r="S259" s="17">
        <v>926</v>
      </c>
      <c r="T259" s="17">
        <v>176</v>
      </c>
      <c r="U259" s="475">
        <v>0.19006479481641469</v>
      </c>
      <c r="V259" s="488">
        <v>0.1252703437928992</v>
      </c>
      <c r="W259" s="502"/>
      <c r="X259" s="130">
        <v>6601524.3233094756</v>
      </c>
      <c r="Y259" s="87">
        <v>306353.56056038663</v>
      </c>
      <c r="Z259" s="87">
        <v>0</v>
      </c>
      <c r="AA259" s="87">
        <v>0</v>
      </c>
      <c r="AB259" s="87">
        <v>103587.0488095238</v>
      </c>
      <c r="AC259" s="87">
        <v>471842.9939576746</v>
      </c>
      <c r="AD259" s="87">
        <v>0</v>
      </c>
      <c r="AE259" s="473">
        <v>0</v>
      </c>
      <c r="AF259" s="87">
        <v>196685.97339540476</v>
      </c>
      <c r="AG259" s="87">
        <v>1078469.5767229898</v>
      </c>
      <c r="AH259" s="71">
        <v>7679993.9000324653</v>
      </c>
    </row>
    <row r="260" spans="1:34" s="501" customFormat="1" x14ac:dyDescent="0.25">
      <c r="A260" s="83">
        <v>783</v>
      </c>
      <c r="B260" s="83" t="s">
        <v>265</v>
      </c>
      <c r="C260" s="8">
        <v>6988</v>
      </c>
      <c r="D260" s="295">
        <v>0.97998736575111056</v>
      </c>
      <c r="E260" s="10">
        <v>280</v>
      </c>
      <c r="F260" s="10">
        <v>3332</v>
      </c>
      <c r="G260" s="486">
        <v>8.4033613445378158E-2</v>
      </c>
      <c r="H260" s="115">
        <v>0.6328949147933316</v>
      </c>
      <c r="I260" s="82">
        <v>0</v>
      </c>
      <c r="J260" s="473">
        <v>11</v>
      </c>
      <c r="K260" s="473">
        <v>122</v>
      </c>
      <c r="L260" s="489">
        <v>1.7458500286204923E-2</v>
      </c>
      <c r="M260" s="115">
        <v>1.3490246317950955E-2</v>
      </c>
      <c r="N260" s="491">
        <v>406.75</v>
      </c>
      <c r="O260" s="490">
        <v>17.180086047940996</v>
      </c>
      <c r="P260" s="115">
        <v>1.0538126703500013</v>
      </c>
      <c r="Q260" s="82">
        <v>0</v>
      </c>
      <c r="R260" s="82"/>
      <c r="S260" s="17">
        <v>2001</v>
      </c>
      <c r="T260" s="17">
        <v>296</v>
      </c>
      <c r="U260" s="475">
        <v>0.14792603698150925</v>
      </c>
      <c r="V260" s="488">
        <v>8.3131585957993762E-2</v>
      </c>
      <c r="W260" s="503"/>
      <c r="X260" s="130">
        <v>7906396.5959038399</v>
      </c>
      <c r="Y260" s="346">
        <v>396801.92230574088</v>
      </c>
      <c r="Z260" s="346">
        <v>0</v>
      </c>
      <c r="AA260" s="346">
        <v>0</v>
      </c>
      <c r="AB260" s="346">
        <v>183164.41619047619</v>
      </c>
      <c r="AC260" s="346">
        <v>287786.798111059</v>
      </c>
      <c r="AD260" s="346">
        <v>0</v>
      </c>
      <c r="AE260" s="473">
        <v>0</v>
      </c>
      <c r="AF260" s="346">
        <v>230737.01397106893</v>
      </c>
      <c r="AG260" s="346">
        <v>1098490.1505783449</v>
      </c>
      <c r="AH260" s="71">
        <v>9004886.746482186</v>
      </c>
    </row>
    <row r="261" spans="1:34" x14ac:dyDescent="0.25">
      <c r="A261" s="78">
        <v>785</v>
      </c>
      <c r="B261" s="83" t="s">
        <v>266</v>
      </c>
      <c r="C261" s="8">
        <v>3040</v>
      </c>
      <c r="D261" s="295">
        <v>1.7355287962841688</v>
      </c>
      <c r="E261" s="10">
        <v>207</v>
      </c>
      <c r="F261" s="10">
        <v>1200</v>
      </c>
      <c r="G261" s="486">
        <v>0.17249999999999999</v>
      </c>
      <c r="H261" s="115">
        <v>1.2991750363420111</v>
      </c>
      <c r="I261" s="82">
        <v>0</v>
      </c>
      <c r="J261" s="473">
        <v>4</v>
      </c>
      <c r="K261" s="473">
        <v>24</v>
      </c>
      <c r="L261" s="489">
        <v>7.8947368421052634E-3</v>
      </c>
      <c r="M261" s="115">
        <v>3.9264828738512954E-3</v>
      </c>
      <c r="N261" s="491">
        <v>1302.1099999999999</v>
      </c>
      <c r="O261" s="490">
        <v>2.3346721859136328</v>
      </c>
      <c r="P261" s="115">
        <v>7.7546614313814635</v>
      </c>
      <c r="Q261" s="82">
        <v>3</v>
      </c>
      <c r="R261" s="82">
        <v>91</v>
      </c>
      <c r="S261" s="17">
        <v>715</v>
      </c>
      <c r="T261" s="17">
        <v>86</v>
      </c>
      <c r="U261" s="475">
        <v>0.12027972027972028</v>
      </c>
      <c r="V261" s="488">
        <v>5.5485269256204797E-2</v>
      </c>
      <c r="W261" s="502"/>
      <c r="X261" s="130">
        <v>6091308.9859688422</v>
      </c>
      <c r="Y261" s="87">
        <v>354348.43215223996</v>
      </c>
      <c r="Z261" s="87">
        <v>0</v>
      </c>
      <c r="AA261" s="87">
        <v>0</v>
      </c>
      <c r="AB261" s="87">
        <v>23192.396190476196</v>
      </c>
      <c r="AC261" s="87">
        <v>921278.59296469821</v>
      </c>
      <c r="AD261" s="87">
        <v>0</v>
      </c>
      <c r="AE261" s="473">
        <v>25344.41</v>
      </c>
      <c r="AF261" s="87">
        <v>66996.110051450829</v>
      </c>
      <c r="AG261" s="87">
        <v>1391159.941358865</v>
      </c>
      <c r="AH261" s="71">
        <v>7482468.9273277083</v>
      </c>
    </row>
    <row r="262" spans="1:34" x14ac:dyDescent="0.25">
      <c r="A262" s="78">
        <v>790</v>
      </c>
      <c r="B262" s="83" t="s">
        <v>267</v>
      </c>
      <c r="C262" s="8">
        <v>25062</v>
      </c>
      <c r="D262" s="295">
        <v>1.1910887232967233</v>
      </c>
      <c r="E262" s="10">
        <v>1299</v>
      </c>
      <c r="F262" s="10">
        <v>11127</v>
      </c>
      <c r="G262" s="486">
        <v>0.11674305742787813</v>
      </c>
      <c r="H262" s="115">
        <v>0.87924443986400624</v>
      </c>
      <c r="I262" s="82">
        <v>0</v>
      </c>
      <c r="J262" s="473">
        <v>31</v>
      </c>
      <c r="K262" s="473">
        <v>631</v>
      </c>
      <c r="L262" s="489">
        <v>2.5177559652062885E-2</v>
      </c>
      <c r="M262" s="115">
        <v>2.1209305683808917E-2</v>
      </c>
      <c r="N262" s="491">
        <v>1428.82</v>
      </c>
      <c r="O262" s="490">
        <v>17.540347979451575</v>
      </c>
      <c r="P262" s="115">
        <v>1.0321683683945688</v>
      </c>
      <c r="Q262" s="82">
        <v>0</v>
      </c>
      <c r="S262" s="17">
        <v>7170</v>
      </c>
      <c r="T262" s="17">
        <v>1015</v>
      </c>
      <c r="U262" s="475">
        <v>0.14156206415620642</v>
      </c>
      <c r="V262" s="488">
        <v>7.676761313269094E-2</v>
      </c>
      <c r="W262" s="502"/>
      <c r="X262" s="130">
        <v>34463950.747844033</v>
      </c>
      <c r="Y262" s="87">
        <v>1977036.1989059311</v>
      </c>
      <c r="Z262" s="87">
        <v>0</v>
      </c>
      <c r="AA262" s="87">
        <v>0</v>
      </c>
      <c r="AB262" s="87">
        <v>1032786.3928571428</v>
      </c>
      <c r="AC262" s="87">
        <v>1010929.3985913789</v>
      </c>
      <c r="AD262" s="87">
        <v>0</v>
      </c>
      <c r="AE262" s="473">
        <v>0</v>
      </c>
      <c r="AF262" s="87">
        <v>764173.66885646863</v>
      </c>
      <c r="AG262" s="87">
        <v>4784925.6592109222</v>
      </c>
      <c r="AH262" s="71">
        <v>39248876.407054953</v>
      </c>
    </row>
    <row r="263" spans="1:34" x14ac:dyDescent="0.25">
      <c r="A263" s="78">
        <v>791</v>
      </c>
      <c r="B263" s="83" t="s">
        <v>268</v>
      </c>
      <c r="C263" s="8">
        <v>5583</v>
      </c>
      <c r="D263" s="295">
        <v>1.5468886164131248</v>
      </c>
      <c r="E263" s="10">
        <v>272</v>
      </c>
      <c r="F263" s="10">
        <v>2411</v>
      </c>
      <c r="G263" s="486">
        <v>0.11281625881377022</v>
      </c>
      <c r="H263" s="115">
        <v>0.84966995445999816</v>
      </c>
      <c r="I263" s="82">
        <v>0</v>
      </c>
      <c r="J263" s="473">
        <v>3</v>
      </c>
      <c r="K263" s="473">
        <v>43</v>
      </c>
      <c r="L263" s="489">
        <v>7.7019523553644997E-3</v>
      </c>
      <c r="M263" s="115">
        <v>3.7336983871105317E-3</v>
      </c>
      <c r="N263" s="491">
        <v>2172.5300000000002</v>
      </c>
      <c r="O263" s="490">
        <v>2.5698149162497179</v>
      </c>
      <c r="P263" s="115">
        <v>7.0450958318214605</v>
      </c>
      <c r="Q263" s="82">
        <v>0</v>
      </c>
      <c r="S263" s="17">
        <v>1497</v>
      </c>
      <c r="T263" s="17">
        <v>202</v>
      </c>
      <c r="U263" s="475">
        <v>0.13493653974615899</v>
      </c>
      <c r="V263" s="488">
        <v>7.0142088722643506E-2</v>
      </c>
      <c r="W263" s="502"/>
      <c r="X263" s="130">
        <v>9970843.3617784642</v>
      </c>
      <c r="Y263" s="87">
        <v>425605.42395790521</v>
      </c>
      <c r="Z263" s="87">
        <v>0</v>
      </c>
      <c r="AA263" s="87">
        <v>0</v>
      </c>
      <c r="AB263" s="87">
        <v>40501.880714285719</v>
      </c>
      <c r="AC263" s="87">
        <v>1537124.652735634</v>
      </c>
      <c r="AD263" s="87">
        <v>0</v>
      </c>
      <c r="AE263" s="473">
        <v>0</v>
      </c>
      <c r="AF263" s="87">
        <v>155540.90731484623</v>
      </c>
      <c r="AG263" s="87">
        <v>2158772.864722671</v>
      </c>
      <c r="AH263" s="71">
        <v>12129616.226501135</v>
      </c>
    </row>
    <row r="264" spans="1:34" x14ac:dyDescent="0.25">
      <c r="A264" s="78">
        <v>831</v>
      </c>
      <c r="B264" s="83" t="s">
        <v>269</v>
      </c>
      <c r="C264" s="8">
        <v>4832</v>
      </c>
      <c r="D264" s="295">
        <v>0.79660329573445388</v>
      </c>
      <c r="E264" s="10">
        <v>265</v>
      </c>
      <c r="F264" s="10">
        <v>2313</v>
      </c>
      <c r="G264" s="486">
        <v>0.11456982274102896</v>
      </c>
      <c r="H264" s="115">
        <v>0.86287683259869041</v>
      </c>
      <c r="I264" s="82">
        <v>0</v>
      </c>
      <c r="J264" s="473">
        <v>6</v>
      </c>
      <c r="K264" s="473">
        <v>176</v>
      </c>
      <c r="L264" s="489">
        <v>3.6423841059602648E-2</v>
      </c>
      <c r="M264" s="115">
        <v>3.245558709134868E-2</v>
      </c>
      <c r="N264" s="491">
        <v>344.88</v>
      </c>
      <c r="O264" s="490">
        <v>14.010670378102528</v>
      </c>
      <c r="P264" s="115">
        <v>1.2922002920944755</v>
      </c>
      <c r="Q264" s="82">
        <v>3</v>
      </c>
      <c r="R264" s="82">
        <v>2098</v>
      </c>
      <c r="S264" s="17">
        <v>1510</v>
      </c>
      <c r="T264" s="17">
        <v>139</v>
      </c>
      <c r="U264" s="475">
        <v>9.2052980132450335E-2</v>
      </c>
      <c r="V264" s="488">
        <v>2.7258529108934851E-2</v>
      </c>
      <c r="W264" s="502"/>
      <c r="X264" s="130">
        <v>4444002.0114134131</v>
      </c>
      <c r="Y264" s="87">
        <v>374080.43912108574</v>
      </c>
      <c r="Z264" s="87">
        <v>0</v>
      </c>
      <c r="AA264" s="87">
        <v>0</v>
      </c>
      <c r="AB264" s="87">
        <v>304708.60952380951</v>
      </c>
      <c r="AC264" s="87">
        <v>244012.07358953176</v>
      </c>
      <c r="AD264" s="87">
        <v>0</v>
      </c>
      <c r="AE264" s="473">
        <v>584313.98</v>
      </c>
      <c r="AF264" s="87">
        <v>52315.170934190486</v>
      </c>
      <c r="AG264" s="87">
        <v>1559430.2731686174</v>
      </c>
      <c r="AH264" s="71">
        <v>6003432.284582031</v>
      </c>
    </row>
    <row r="265" spans="1:34" x14ac:dyDescent="0.25">
      <c r="A265" s="78">
        <v>832</v>
      </c>
      <c r="B265" s="83" t="s">
        <v>270</v>
      </c>
      <c r="C265" s="8">
        <v>4133</v>
      </c>
      <c r="D265" s="295">
        <v>1.4584565543090311</v>
      </c>
      <c r="E265" s="10">
        <v>305</v>
      </c>
      <c r="F265" s="10">
        <v>1748</v>
      </c>
      <c r="G265" s="486">
        <v>0.17448512585812356</v>
      </c>
      <c r="H265" s="115">
        <v>1.3141259114659021</v>
      </c>
      <c r="I265" s="82">
        <v>0</v>
      </c>
      <c r="J265" s="473">
        <v>1</v>
      </c>
      <c r="K265" s="473">
        <v>47</v>
      </c>
      <c r="L265" s="489">
        <v>1.1371884829421728E-2</v>
      </c>
      <c r="M265" s="115">
        <v>7.40363086116776E-3</v>
      </c>
      <c r="N265" s="491">
        <v>2438.16</v>
      </c>
      <c r="O265" s="490">
        <v>1.6951307543393379</v>
      </c>
      <c r="P265" s="115">
        <v>10.680351535524824</v>
      </c>
      <c r="Q265" s="82">
        <v>0</v>
      </c>
      <c r="S265" s="17">
        <v>1029</v>
      </c>
      <c r="T265" s="17">
        <v>129</v>
      </c>
      <c r="U265" s="475">
        <v>0.12536443148688048</v>
      </c>
      <c r="V265" s="488">
        <v>6.0569980463364995E-2</v>
      </c>
      <c r="W265" s="502"/>
      <c r="X265" s="130">
        <v>6959277.0180565938</v>
      </c>
      <c r="Y265" s="87">
        <v>487294.65621818678</v>
      </c>
      <c r="Z265" s="87">
        <v>0</v>
      </c>
      <c r="AA265" s="87">
        <v>0</v>
      </c>
      <c r="AB265" s="87">
        <v>59453.645952380961</v>
      </c>
      <c r="AC265" s="87">
        <v>1725065.1743883456</v>
      </c>
      <c r="AD265" s="87">
        <v>0</v>
      </c>
      <c r="AE265" s="473">
        <v>0</v>
      </c>
      <c r="AF265" s="87">
        <v>99430.848302828221</v>
      </c>
      <c r="AG265" s="87">
        <v>2371244.3248617416</v>
      </c>
      <c r="AH265" s="71">
        <v>9330521.3429183364</v>
      </c>
    </row>
    <row r="266" spans="1:34" x14ac:dyDescent="0.25">
      <c r="A266" s="78">
        <v>833</v>
      </c>
      <c r="B266" s="83" t="s">
        <v>271</v>
      </c>
      <c r="C266" s="8">
        <v>1622</v>
      </c>
      <c r="D266" s="295">
        <v>1.1543910941566484</v>
      </c>
      <c r="E266" s="10">
        <v>74</v>
      </c>
      <c r="F266" s="10">
        <v>722</v>
      </c>
      <c r="G266" s="486">
        <v>0.10249307479224377</v>
      </c>
      <c r="H266" s="115">
        <v>0.77192141546676973</v>
      </c>
      <c r="I266" s="82">
        <v>0</v>
      </c>
      <c r="J266" s="473">
        <v>12</v>
      </c>
      <c r="K266" s="473">
        <v>65</v>
      </c>
      <c r="L266" s="489">
        <v>4.0073982737361284E-2</v>
      </c>
      <c r="M266" s="115">
        <v>3.6105728769107316E-2</v>
      </c>
      <c r="N266" s="491">
        <v>140.31</v>
      </c>
      <c r="O266" s="490">
        <v>11.560116884042477</v>
      </c>
      <c r="P266" s="115">
        <v>1.5661253719687718</v>
      </c>
      <c r="Q266" s="82">
        <v>3</v>
      </c>
      <c r="R266" s="82">
        <v>160</v>
      </c>
      <c r="S266" s="17">
        <v>444</v>
      </c>
      <c r="T266" s="17">
        <v>96</v>
      </c>
      <c r="U266" s="475">
        <v>0.21621621621621623</v>
      </c>
      <c r="V266" s="488">
        <v>0.15142176519270073</v>
      </c>
      <c r="W266" s="502"/>
      <c r="X266" s="130">
        <v>2161767.7811972871</v>
      </c>
      <c r="Y266" s="87">
        <v>112334.51239979066</v>
      </c>
      <c r="Z266" s="87">
        <v>0</v>
      </c>
      <c r="AA266" s="87">
        <v>0</v>
      </c>
      <c r="AB266" s="87">
        <v>113787.69380952381</v>
      </c>
      <c r="AC266" s="87">
        <v>99273.179208267233</v>
      </c>
      <c r="AD266" s="87">
        <v>0</v>
      </c>
      <c r="AE266" s="473">
        <v>44561.599999999999</v>
      </c>
      <c r="AF266" s="87">
        <v>97552.288107193643</v>
      </c>
      <c r="AG266" s="87">
        <v>467509.27352477534</v>
      </c>
      <c r="AH266" s="71">
        <v>2629277.0547220623</v>
      </c>
    </row>
    <row r="267" spans="1:34" x14ac:dyDescent="0.25">
      <c r="A267" s="78">
        <v>834</v>
      </c>
      <c r="B267" s="83" t="s">
        <v>272</v>
      </c>
      <c r="C267" s="8">
        <v>6241</v>
      </c>
      <c r="D267" s="295">
        <v>0.96548876967508457</v>
      </c>
      <c r="E267" s="10">
        <v>297</v>
      </c>
      <c r="F267" s="10">
        <v>2962</v>
      </c>
      <c r="G267" s="486">
        <v>0.10027008777852803</v>
      </c>
      <c r="H267" s="115">
        <v>0.75517910106484532</v>
      </c>
      <c r="I267" s="82">
        <v>0</v>
      </c>
      <c r="J267" s="473">
        <v>13</v>
      </c>
      <c r="K267" s="473">
        <v>68</v>
      </c>
      <c r="L267" s="489">
        <v>1.0895689793302356E-2</v>
      </c>
      <c r="M267" s="115">
        <v>6.9274358250483881E-3</v>
      </c>
      <c r="N267" s="491">
        <v>640.53</v>
      </c>
      <c r="O267" s="490">
        <v>9.7434936693051064</v>
      </c>
      <c r="P267" s="115">
        <v>1.8581212211445608</v>
      </c>
      <c r="Q267" s="82">
        <v>0</v>
      </c>
      <c r="S267" s="17">
        <v>1857</v>
      </c>
      <c r="T267" s="17">
        <v>239</v>
      </c>
      <c r="U267" s="475">
        <v>0.12870220786214323</v>
      </c>
      <c r="V267" s="488">
        <v>6.3907756838627747E-2</v>
      </c>
      <c r="W267" s="502"/>
      <c r="X267" s="130">
        <v>6956753.7610878199</v>
      </c>
      <c r="Y267" s="87">
        <v>422856.88890158414</v>
      </c>
      <c r="Z267" s="87">
        <v>0</v>
      </c>
      <c r="AA267" s="87">
        <v>0</v>
      </c>
      <c r="AB267" s="87">
        <v>84003.044047619056</v>
      </c>
      <c r="AC267" s="87">
        <v>453192.56986865803</v>
      </c>
      <c r="AD267" s="87">
        <v>0</v>
      </c>
      <c r="AE267" s="473">
        <v>0</v>
      </c>
      <c r="AF267" s="87">
        <v>158418.56041964237</v>
      </c>
      <c r="AG267" s="87">
        <v>1118471.0632375036</v>
      </c>
      <c r="AH267" s="71">
        <v>8075224.8243253231</v>
      </c>
    </row>
    <row r="268" spans="1:34" x14ac:dyDescent="0.25">
      <c r="A268" s="78">
        <v>837</v>
      </c>
      <c r="B268" s="83" t="s">
        <v>273</v>
      </c>
      <c r="C268" s="8">
        <v>228274</v>
      </c>
      <c r="D268" s="295">
        <v>0.92866174748471786</v>
      </c>
      <c r="E268" s="10">
        <v>20804</v>
      </c>
      <c r="F268" s="10">
        <v>114468</v>
      </c>
      <c r="G268" s="486">
        <v>0.18174511653912009</v>
      </c>
      <c r="H268" s="115">
        <v>1.3688041645489533</v>
      </c>
      <c r="I268" s="82">
        <v>0</v>
      </c>
      <c r="J268" s="473">
        <v>1233</v>
      </c>
      <c r="K268" s="473">
        <v>16348</v>
      </c>
      <c r="L268" s="489">
        <v>7.1615689916503855E-2</v>
      </c>
      <c r="M268" s="115">
        <v>6.7647435948249887E-2</v>
      </c>
      <c r="N268" s="491">
        <v>524.91</v>
      </c>
      <c r="O268" s="490">
        <v>434.8821702768094</v>
      </c>
      <c r="P268" s="115">
        <v>4.1631029259028125E-2</v>
      </c>
      <c r="Q268" s="82">
        <v>0</v>
      </c>
      <c r="S268" s="17">
        <v>72782</v>
      </c>
      <c r="T268" s="17">
        <v>8793</v>
      </c>
      <c r="U268" s="475">
        <v>0.12081283833914978</v>
      </c>
      <c r="V268" s="488">
        <v>5.6018387315634299E-2</v>
      </c>
      <c r="W268" s="502"/>
      <c r="X268" s="130">
        <v>244748043.17993179</v>
      </c>
      <c r="Y268" s="87">
        <v>28034126.694721989</v>
      </c>
      <c r="Z268" s="87">
        <v>0</v>
      </c>
      <c r="AA268" s="87">
        <v>0</v>
      </c>
      <c r="AB268" s="87">
        <v>30003790.149047621</v>
      </c>
      <c r="AC268" s="87">
        <v>371388.24387578608</v>
      </c>
      <c r="AD268" s="87">
        <v>0</v>
      </c>
      <c r="AE268" s="473">
        <v>0</v>
      </c>
      <c r="AF268" s="87">
        <v>5079083.5472531309</v>
      </c>
      <c r="AG268" s="87">
        <v>63488388.634898528</v>
      </c>
      <c r="AH268" s="71">
        <v>308236431.8148303</v>
      </c>
    </row>
    <row r="269" spans="1:34" x14ac:dyDescent="0.25">
      <c r="A269" s="78">
        <v>844</v>
      </c>
      <c r="B269" s="83" t="s">
        <v>274</v>
      </c>
      <c r="C269" s="8">
        <v>1611</v>
      </c>
      <c r="D269" s="295">
        <v>1.9419020590602902</v>
      </c>
      <c r="E269" s="10">
        <v>82</v>
      </c>
      <c r="F269" s="10">
        <v>694</v>
      </c>
      <c r="G269" s="486">
        <v>0.11815561959654179</v>
      </c>
      <c r="H269" s="115">
        <v>0.88988308048318865</v>
      </c>
      <c r="I269" s="82">
        <v>0</v>
      </c>
      <c r="J269" s="473">
        <v>1</v>
      </c>
      <c r="K269" s="473">
        <v>23</v>
      </c>
      <c r="L269" s="489">
        <v>1.4276846679081317E-2</v>
      </c>
      <c r="M269" s="115">
        <v>1.0308592710827348E-2</v>
      </c>
      <c r="N269" s="491">
        <v>347.74</v>
      </c>
      <c r="O269" s="490">
        <v>4.632771610973716</v>
      </c>
      <c r="P269" s="115">
        <v>3.9079397551433104</v>
      </c>
      <c r="Q269" s="82">
        <v>3</v>
      </c>
      <c r="R269" s="82">
        <v>176</v>
      </c>
      <c r="S269" s="17">
        <v>388</v>
      </c>
      <c r="T269" s="17">
        <v>55</v>
      </c>
      <c r="U269" s="475">
        <v>0.14175257731958762</v>
      </c>
      <c r="V269" s="488">
        <v>7.6958126296072141E-2</v>
      </c>
      <c r="W269" s="502"/>
      <c r="X269" s="130">
        <v>3611836.5208217185</v>
      </c>
      <c r="Y269" s="87">
        <v>128622.73937931316</v>
      </c>
      <c r="Z269" s="87">
        <v>0</v>
      </c>
      <c r="AA269" s="87">
        <v>0</v>
      </c>
      <c r="AB269" s="87">
        <v>32267.346428571429</v>
      </c>
      <c r="AC269" s="87">
        <v>246035.60215154188</v>
      </c>
      <c r="AD269" s="87">
        <v>0</v>
      </c>
      <c r="AE269" s="473">
        <v>49017.759999999995</v>
      </c>
      <c r="AF269" s="87">
        <v>49243.434073677934</v>
      </c>
      <c r="AG269" s="87">
        <v>505186.88203310437</v>
      </c>
      <c r="AH269" s="71">
        <v>4117023.4028548226</v>
      </c>
    </row>
    <row r="270" spans="1:34" x14ac:dyDescent="0.25">
      <c r="A270" s="78">
        <v>845</v>
      </c>
      <c r="B270" s="83" t="s">
        <v>275</v>
      </c>
      <c r="C270" s="8">
        <v>3099</v>
      </c>
      <c r="D270" s="295">
        <v>1.1270790128306456</v>
      </c>
      <c r="E270" s="10">
        <v>212</v>
      </c>
      <c r="F270" s="10">
        <v>1317</v>
      </c>
      <c r="G270" s="486">
        <v>0.16097190584662111</v>
      </c>
      <c r="H270" s="115">
        <v>1.2123517775555177</v>
      </c>
      <c r="I270" s="82">
        <v>0</v>
      </c>
      <c r="J270" s="473">
        <v>3</v>
      </c>
      <c r="K270" s="473">
        <v>32</v>
      </c>
      <c r="L270" s="489">
        <v>1.0325911584382058E-2</v>
      </c>
      <c r="M270" s="115">
        <v>6.3576576161280905E-3</v>
      </c>
      <c r="N270" s="491">
        <v>1559.69</v>
      </c>
      <c r="O270" s="490">
        <v>1.9869333008482455</v>
      </c>
      <c r="P270" s="115">
        <v>9.1118269281079716</v>
      </c>
      <c r="Q270" s="82">
        <v>0</v>
      </c>
      <c r="S270" s="17">
        <v>773</v>
      </c>
      <c r="T270" s="17">
        <v>103</v>
      </c>
      <c r="U270" s="475">
        <v>0.13324708926261319</v>
      </c>
      <c r="V270" s="488">
        <v>6.845263823909771E-2</v>
      </c>
      <c r="W270" s="502"/>
      <c r="X270" s="130">
        <v>4032563.0047857491</v>
      </c>
      <c r="Y270" s="87">
        <v>337085.05239358894</v>
      </c>
      <c r="Z270" s="87">
        <v>0</v>
      </c>
      <c r="AA270" s="87">
        <v>0</v>
      </c>
      <c r="AB270" s="87">
        <v>38281.332142857143</v>
      </c>
      <c r="AC270" s="87">
        <v>1103523.5184900742</v>
      </c>
      <c r="AD270" s="87">
        <v>0</v>
      </c>
      <c r="AE270" s="473">
        <v>0</v>
      </c>
      <c r="AF270" s="87">
        <v>84257.791781398191</v>
      </c>
      <c r="AG270" s="87">
        <v>1563147.6948079185</v>
      </c>
      <c r="AH270" s="71">
        <v>5595710.6995936679</v>
      </c>
    </row>
    <row r="271" spans="1:34" x14ac:dyDescent="0.25">
      <c r="A271" s="78">
        <v>846</v>
      </c>
      <c r="B271" s="83" t="s">
        <v>276</v>
      </c>
      <c r="C271" s="8">
        <v>5363</v>
      </c>
      <c r="D271" s="295">
        <v>1.4442736837591137</v>
      </c>
      <c r="E271" s="10">
        <v>242</v>
      </c>
      <c r="F271" s="10">
        <v>2307</v>
      </c>
      <c r="G271" s="486">
        <v>0.10489813610749892</v>
      </c>
      <c r="H271" s="115">
        <v>0.79003501327344439</v>
      </c>
      <c r="I271" s="82">
        <v>0</v>
      </c>
      <c r="J271" s="473">
        <v>43</v>
      </c>
      <c r="K271" s="473">
        <v>65</v>
      </c>
      <c r="L271" s="489">
        <v>1.2120082043632295E-2</v>
      </c>
      <c r="M271" s="115">
        <v>8.1518280753783267E-3</v>
      </c>
      <c r="N271" s="491">
        <v>554.70000000000005</v>
      </c>
      <c r="O271" s="490">
        <v>9.668289165314583</v>
      </c>
      <c r="P271" s="115">
        <v>1.8725745626200891</v>
      </c>
      <c r="Q271" s="82">
        <v>0</v>
      </c>
      <c r="S271" s="17">
        <v>1367</v>
      </c>
      <c r="T271" s="17">
        <v>195</v>
      </c>
      <c r="U271" s="475">
        <v>0.14264813460131676</v>
      </c>
      <c r="V271" s="488">
        <v>7.7853683577801272E-2</v>
      </c>
      <c r="W271" s="502"/>
      <c r="X271" s="130">
        <v>8942573.4790401254</v>
      </c>
      <c r="Y271" s="87">
        <v>380139.85167936148</v>
      </c>
      <c r="Z271" s="87">
        <v>0</v>
      </c>
      <c r="AA271" s="87">
        <v>0</v>
      </c>
      <c r="AB271" s="87">
        <v>84943.693095238094</v>
      </c>
      <c r="AC271" s="87">
        <v>392465.48718427646</v>
      </c>
      <c r="AD271" s="87">
        <v>0</v>
      </c>
      <c r="AE271" s="473">
        <v>0</v>
      </c>
      <c r="AF271" s="87">
        <v>165838.4646639713</v>
      </c>
      <c r="AG271" s="87">
        <v>1023387.4966228474</v>
      </c>
      <c r="AH271" s="71">
        <v>9965960.9756629746</v>
      </c>
    </row>
    <row r="272" spans="1:34" x14ac:dyDescent="0.25">
      <c r="A272" s="78">
        <v>848</v>
      </c>
      <c r="B272" s="83" t="s">
        <v>277</v>
      </c>
      <c r="C272" s="8">
        <v>4653</v>
      </c>
      <c r="D272" s="295">
        <v>1.5376602009432956</v>
      </c>
      <c r="E272" s="10">
        <v>383</v>
      </c>
      <c r="F272" s="10">
        <v>2009</v>
      </c>
      <c r="G272" s="486">
        <v>0.19064211050273769</v>
      </c>
      <c r="H272" s="115">
        <v>1.4358114251635476</v>
      </c>
      <c r="I272" s="82">
        <v>0</v>
      </c>
      <c r="J272" s="473">
        <v>8</v>
      </c>
      <c r="K272" s="473">
        <v>211</v>
      </c>
      <c r="L272" s="489">
        <v>4.5347087900279387E-2</v>
      </c>
      <c r="M272" s="115">
        <v>4.1378833932025419E-2</v>
      </c>
      <c r="N272" s="491">
        <v>837.75</v>
      </c>
      <c r="O272" s="490">
        <v>5.5541629364368843</v>
      </c>
      <c r="P272" s="115">
        <v>3.2596437234947215</v>
      </c>
      <c r="Q272" s="82">
        <v>0</v>
      </c>
      <c r="S272" s="17">
        <v>1307</v>
      </c>
      <c r="T272" s="17">
        <v>213</v>
      </c>
      <c r="U272" s="475">
        <v>0.16296863045141546</v>
      </c>
      <c r="V272" s="488">
        <v>9.817417942789998E-2</v>
      </c>
      <c r="W272" s="502"/>
      <c r="X272" s="130">
        <v>8260353.792342429</v>
      </c>
      <c r="Y272" s="87">
        <v>599404.11795857875</v>
      </c>
      <c r="Z272" s="87">
        <v>0</v>
      </c>
      <c r="AA272" s="87">
        <v>0</v>
      </c>
      <c r="AB272" s="87">
        <v>374093.04214285716</v>
      </c>
      <c r="AC272" s="87">
        <v>592731.13735105027</v>
      </c>
      <c r="AD272" s="87">
        <v>0</v>
      </c>
      <c r="AE272" s="473">
        <v>0</v>
      </c>
      <c r="AF272" s="87">
        <v>181438.16222738021</v>
      </c>
      <c r="AG272" s="87">
        <v>1747666.4596798662</v>
      </c>
      <c r="AH272" s="71">
        <v>10008020.252022296</v>
      </c>
    </row>
    <row r="273" spans="1:34" x14ac:dyDescent="0.25">
      <c r="A273" s="78">
        <v>849</v>
      </c>
      <c r="B273" s="83" t="s">
        <v>278</v>
      </c>
      <c r="C273" s="8">
        <v>3232</v>
      </c>
      <c r="D273" s="295">
        <v>1.0605947665776561</v>
      </c>
      <c r="E273" s="10">
        <v>134</v>
      </c>
      <c r="F273" s="10">
        <v>1407</v>
      </c>
      <c r="G273" s="486">
        <v>9.5238095238095233E-2</v>
      </c>
      <c r="H273" s="115">
        <v>0.71728090343244233</v>
      </c>
      <c r="I273" s="82">
        <v>0</v>
      </c>
      <c r="J273" s="473">
        <v>3</v>
      </c>
      <c r="K273" s="473">
        <v>39</v>
      </c>
      <c r="L273" s="489">
        <v>1.2066831683168317E-2</v>
      </c>
      <c r="M273" s="115">
        <v>8.0985777149143491E-3</v>
      </c>
      <c r="N273" s="491">
        <v>608.82000000000005</v>
      </c>
      <c r="O273" s="490">
        <v>5.3086298084819807</v>
      </c>
      <c r="P273" s="115">
        <v>3.4104077715301395</v>
      </c>
      <c r="Q273" s="82">
        <v>0</v>
      </c>
      <c r="S273" s="17">
        <v>842</v>
      </c>
      <c r="T273" s="17">
        <v>116</v>
      </c>
      <c r="U273" s="475">
        <v>0.13776722090261281</v>
      </c>
      <c r="V273" s="488">
        <v>7.2972769879097329E-2</v>
      </c>
      <c r="W273" s="502"/>
      <c r="X273" s="130">
        <v>3957546.753969505</v>
      </c>
      <c r="Y273" s="87">
        <v>207993.5586640586</v>
      </c>
      <c r="Z273" s="87">
        <v>0</v>
      </c>
      <c r="AA273" s="87">
        <v>0</v>
      </c>
      <c r="AB273" s="87">
        <v>50856.730476190482</v>
      </c>
      <c r="AC273" s="87">
        <v>430756.87381923781</v>
      </c>
      <c r="AD273" s="87">
        <v>0</v>
      </c>
      <c r="AE273" s="473">
        <v>0</v>
      </c>
      <c r="AF273" s="87">
        <v>93676.464041476647</v>
      </c>
      <c r="AG273" s="87">
        <v>783283.62700096355</v>
      </c>
      <c r="AH273" s="71">
        <v>4740830.3809704687</v>
      </c>
    </row>
    <row r="274" spans="1:34" x14ac:dyDescent="0.25">
      <c r="A274" s="78">
        <v>850</v>
      </c>
      <c r="B274" s="83" t="s">
        <v>279</v>
      </c>
      <c r="C274" s="8">
        <v>2432</v>
      </c>
      <c r="D274" s="295">
        <v>1.0565139127778951</v>
      </c>
      <c r="E274" s="10">
        <v>148</v>
      </c>
      <c r="F274" s="10">
        <v>1110</v>
      </c>
      <c r="G274" s="486">
        <v>0.13333333333333333</v>
      </c>
      <c r="H274" s="115">
        <v>1.0041932648054193</v>
      </c>
      <c r="I274" s="82">
        <v>0</v>
      </c>
      <c r="J274" s="473">
        <v>0</v>
      </c>
      <c r="K274" s="473">
        <v>23</v>
      </c>
      <c r="L274" s="489">
        <v>9.4572368421052631E-3</v>
      </c>
      <c r="M274" s="115">
        <v>5.488982873851295E-3</v>
      </c>
      <c r="N274" s="491">
        <v>361.44</v>
      </c>
      <c r="O274" s="490">
        <v>6.7286409915891987</v>
      </c>
      <c r="P274" s="115">
        <v>2.6906759296051375</v>
      </c>
      <c r="Q274" s="82">
        <v>0</v>
      </c>
      <c r="S274" s="17">
        <v>723</v>
      </c>
      <c r="T274" s="17">
        <v>91</v>
      </c>
      <c r="U274" s="475">
        <v>0.12586445366528354</v>
      </c>
      <c r="V274" s="488">
        <v>6.1070002641768054E-2</v>
      </c>
      <c r="W274" s="502"/>
      <c r="X274" s="130">
        <v>2966497.6827737344</v>
      </c>
      <c r="Y274" s="87">
        <v>219114.00635500826</v>
      </c>
      <c r="Z274" s="87">
        <v>0</v>
      </c>
      <c r="AA274" s="87">
        <v>0</v>
      </c>
      <c r="AB274" s="87">
        <v>25937.240952380955</v>
      </c>
      <c r="AC274" s="87">
        <v>255728.72848005203</v>
      </c>
      <c r="AD274" s="87">
        <v>0</v>
      </c>
      <c r="AE274" s="473">
        <v>0</v>
      </c>
      <c r="AF274" s="87">
        <v>58991.551057458324</v>
      </c>
      <c r="AG274" s="87">
        <v>559771.52684489952</v>
      </c>
      <c r="AH274" s="71">
        <v>3526269.2096186341</v>
      </c>
    </row>
    <row r="275" spans="1:34" x14ac:dyDescent="0.25">
      <c r="A275" s="78">
        <v>851</v>
      </c>
      <c r="B275" s="83" t="s">
        <v>280</v>
      </c>
      <c r="C275" s="8">
        <v>22117</v>
      </c>
      <c r="D275" s="295">
        <v>0.9538864417932158</v>
      </c>
      <c r="E275" s="10">
        <v>1572</v>
      </c>
      <c r="F275" s="10">
        <v>10247</v>
      </c>
      <c r="G275" s="486">
        <v>0.15341075436713184</v>
      </c>
      <c r="H275" s="115">
        <v>1.1554053471314427</v>
      </c>
      <c r="I275" s="82">
        <v>0</v>
      </c>
      <c r="J275" s="473">
        <v>99</v>
      </c>
      <c r="K275" s="473">
        <v>592</v>
      </c>
      <c r="L275" s="489">
        <v>2.6766740516344895E-2</v>
      </c>
      <c r="M275" s="115">
        <v>2.2798486548090927E-2</v>
      </c>
      <c r="N275" s="491">
        <v>1188</v>
      </c>
      <c r="O275" s="490">
        <v>18.617003367003367</v>
      </c>
      <c r="P275" s="115">
        <v>0.97247618202142794</v>
      </c>
      <c r="Q275" s="82">
        <v>0</v>
      </c>
      <c r="S275" s="17">
        <v>6431</v>
      </c>
      <c r="T275" s="17">
        <v>811</v>
      </c>
      <c r="U275" s="475">
        <v>0.12610791478774686</v>
      </c>
      <c r="V275" s="488">
        <v>6.1313463764231371E-2</v>
      </c>
      <c r="W275" s="502"/>
      <c r="X275" s="130">
        <v>24357242.290253762</v>
      </c>
      <c r="Y275" s="87">
        <v>2292713.8576080487</v>
      </c>
      <c r="Z275" s="87">
        <v>0</v>
      </c>
      <c r="AA275" s="87">
        <v>0</v>
      </c>
      <c r="AB275" s="87">
        <v>979716.82404761913</v>
      </c>
      <c r="AC275" s="87">
        <v>840542.6334503704</v>
      </c>
      <c r="AD275" s="87">
        <v>0</v>
      </c>
      <c r="AE275" s="473">
        <v>0</v>
      </c>
      <c r="AF275" s="87">
        <v>538617.39487201546</v>
      </c>
      <c r="AG275" s="87">
        <v>4651590.7099780533</v>
      </c>
      <c r="AH275" s="71">
        <v>29008833.000231817</v>
      </c>
    </row>
    <row r="276" spans="1:34" x14ac:dyDescent="0.25">
      <c r="A276" s="78">
        <v>853</v>
      </c>
      <c r="B276" s="83" t="s">
        <v>281</v>
      </c>
      <c r="C276" s="8">
        <v>187604</v>
      </c>
      <c r="D276" s="295">
        <v>0.93479467996044063</v>
      </c>
      <c r="E276" s="10">
        <v>15169</v>
      </c>
      <c r="F276" s="10">
        <v>91542</v>
      </c>
      <c r="G276" s="486">
        <v>0.16570535928863253</v>
      </c>
      <c r="H276" s="115">
        <v>1.2480015430485518</v>
      </c>
      <c r="I276" s="82">
        <v>1</v>
      </c>
      <c r="J276" s="473">
        <v>10175</v>
      </c>
      <c r="K276" s="473">
        <v>19877</v>
      </c>
      <c r="L276" s="489">
        <v>0.10595189868019872</v>
      </c>
      <c r="M276" s="115">
        <v>0.10198364471194475</v>
      </c>
      <c r="N276" s="491">
        <v>245.67</v>
      </c>
      <c r="O276" s="490">
        <v>763.64228436520534</v>
      </c>
      <c r="P276" s="115">
        <v>2.3708210932915204E-2</v>
      </c>
      <c r="Q276" s="82">
        <v>0</v>
      </c>
      <c r="S276" s="17">
        <v>57866</v>
      </c>
      <c r="T276" s="17">
        <v>9404</v>
      </c>
      <c r="U276" s="475">
        <v>0.16251339301144022</v>
      </c>
      <c r="V276" s="488">
        <v>9.7718941987924732E-2</v>
      </c>
      <c r="W276" s="502"/>
      <c r="X276" s="130">
        <v>202471335.94195428</v>
      </c>
      <c r="Y276" s="87">
        <v>21006150.910572264</v>
      </c>
      <c r="Z276" s="87">
        <v>3632651.2936000004</v>
      </c>
      <c r="AA276" s="87">
        <v>2617585.9049999998</v>
      </c>
      <c r="AB276" s="87">
        <v>37174141.952380955</v>
      </c>
      <c r="AC276" s="87">
        <v>173818.27336679501</v>
      </c>
      <c r="AD276" s="87">
        <v>0</v>
      </c>
      <c r="AE276" s="473">
        <v>0</v>
      </c>
      <c r="AF276" s="87">
        <v>7281471.5321375579</v>
      </c>
      <c r="AG276" s="87">
        <v>71885819.867057577</v>
      </c>
      <c r="AH276" s="71">
        <v>274357155.80901188</v>
      </c>
    </row>
    <row r="277" spans="1:34" x14ac:dyDescent="0.25">
      <c r="A277" s="78">
        <v>854</v>
      </c>
      <c r="B277" s="83" t="s">
        <v>282</v>
      </c>
      <c r="C277" s="8">
        <v>3565</v>
      </c>
      <c r="D277" s="295">
        <v>1.5548104976921611</v>
      </c>
      <c r="E277" s="10">
        <v>240</v>
      </c>
      <c r="F277" s="10">
        <v>1496</v>
      </c>
      <c r="G277" s="486">
        <v>0.16042780748663102</v>
      </c>
      <c r="H277" s="115">
        <v>1.2082539282418148</v>
      </c>
      <c r="I277" s="82">
        <v>0</v>
      </c>
      <c r="J277" s="473">
        <v>18</v>
      </c>
      <c r="K277" s="473">
        <v>35</v>
      </c>
      <c r="L277" s="489">
        <v>9.8176718092566617E-3</v>
      </c>
      <c r="M277" s="115">
        <v>5.8494178410026937E-3</v>
      </c>
      <c r="N277" s="491">
        <v>1738.59</v>
      </c>
      <c r="O277" s="490">
        <v>2.0505121966651139</v>
      </c>
      <c r="P277" s="115">
        <v>8.8293024467097645</v>
      </c>
      <c r="Q277" s="82">
        <v>0</v>
      </c>
      <c r="S277" s="17">
        <v>784</v>
      </c>
      <c r="T277" s="17">
        <v>140</v>
      </c>
      <c r="U277" s="475">
        <v>0.17857142857142858</v>
      </c>
      <c r="V277" s="488">
        <v>0.11377697754791309</v>
      </c>
      <c r="W277" s="502"/>
      <c r="X277" s="130">
        <v>6399443.6723053912</v>
      </c>
      <c r="Y277" s="87">
        <v>386462.1938052153</v>
      </c>
      <c r="Z277" s="87">
        <v>0</v>
      </c>
      <c r="AA277" s="87">
        <v>0</v>
      </c>
      <c r="AB277" s="87">
        <v>40517.301190476195</v>
      </c>
      <c r="AC277" s="87">
        <v>1230100.1827360936</v>
      </c>
      <c r="AD277" s="87">
        <v>0</v>
      </c>
      <c r="AE277" s="473">
        <v>0</v>
      </c>
      <c r="AF277" s="87">
        <v>161106.19204419121</v>
      </c>
      <c r="AG277" s="87">
        <v>1818185.8697759763</v>
      </c>
      <c r="AH277" s="71">
        <v>8217629.5420813672</v>
      </c>
    </row>
    <row r="278" spans="1:34" x14ac:dyDescent="0.25">
      <c r="A278" s="78">
        <v>857</v>
      </c>
      <c r="B278" s="83" t="s">
        <v>283</v>
      </c>
      <c r="C278" s="8">
        <v>2643</v>
      </c>
      <c r="D278" s="295">
        <v>1.8455193381214807</v>
      </c>
      <c r="E278" s="10">
        <v>168</v>
      </c>
      <c r="F278" s="10">
        <v>1044</v>
      </c>
      <c r="G278" s="486">
        <v>0.16091954022988506</v>
      </c>
      <c r="H278" s="115">
        <v>1.2119573885582646</v>
      </c>
      <c r="I278" s="82">
        <v>0</v>
      </c>
      <c r="J278" s="473">
        <v>2</v>
      </c>
      <c r="K278" s="473">
        <v>39</v>
      </c>
      <c r="L278" s="489">
        <v>1.4755959137343927E-2</v>
      </c>
      <c r="M278" s="115">
        <v>1.0787705169089959E-2</v>
      </c>
      <c r="N278" s="491">
        <v>543.16999999999996</v>
      </c>
      <c r="O278" s="490">
        <v>4.8658799270946487</v>
      </c>
      <c r="P278" s="115">
        <v>3.7207232044941789</v>
      </c>
      <c r="Q278" s="82">
        <v>0</v>
      </c>
      <c r="S278" s="17">
        <v>673</v>
      </c>
      <c r="T278" s="17">
        <v>117</v>
      </c>
      <c r="U278" s="475">
        <v>0.1738484398216939</v>
      </c>
      <c r="V278" s="488">
        <v>0.10905398879817842</v>
      </c>
      <c r="W278" s="502"/>
      <c r="X278" s="130">
        <v>5631459.7677296028</v>
      </c>
      <c r="Y278" s="87">
        <v>287391.40707052575</v>
      </c>
      <c r="Z278" s="87">
        <v>0</v>
      </c>
      <c r="AA278" s="87">
        <v>0</v>
      </c>
      <c r="AB278" s="87">
        <v>55398.060714285719</v>
      </c>
      <c r="AC278" s="87">
        <v>384307.6954640047</v>
      </c>
      <c r="AD278" s="87">
        <v>0</v>
      </c>
      <c r="AE278" s="473">
        <v>0</v>
      </c>
      <c r="AF278" s="87">
        <v>114481.95152180824</v>
      </c>
      <c r="AG278" s="87">
        <v>841579.11477062444</v>
      </c>
      <c r="AH278" s="71">
        <v>6473038.8825002275</v>
      </c>
    </row>
    <row r="279" spans="1:34" x14ac:dyDescent="0.25">
      <c r="A279" s="78">
        <v>858</v>
      </c>
      <c r="B279" s="83" t="s">
        <v>284</v>
      </c>
      <c r="C279" s="8">
        <v>38588</v>
      </c>
      <c r="D279" s="295">
        <v>0.78655525875677212</v>
      </c>
      <c r="E279" s="10">
        <v>1617</v>
      </c>
      <c r="F279" s="10">
        <v>19534</v>
      </c>
      <c r="G279" s="486">
        <v>8.2778744752738817E-2</v>
      </c>
      <c r="H279" s="115">
        <v>0.62344393462310455</v>
      </c>
      <c r="I279" s="82">
        <v>0</v>
      </c>
      <c r="J279" s="473">
        <v>590</v>
      </c>
      <c r="K279" s="473">
        <v>1551</v>
      </c>
      <c r="L279" s="489">
        <v>4.0193842645381984E-2</v>
      </c>
      <c r="M279" s="115">
        <v>3.6225588677128016E-2</v>
      </c>
      <c r="N279" s="491">
        <v>219.49</v>
      </c>
      <c r="O279" s="490">
        <v>175.80755387489179</v>
      </c>
      <c r="P279" s="115">
        <v>0.10297960443671889</v>
      </c>
      <c r="Q279" s="82">
        <v>0</v>
      </c>
      <c r="S279" s="17">
        <v>14011</v>
      </c>
      <c r="T279" s="17">
        <v>2002</v>
      </c>
      <c r="U279" s="475">
        <v>0.14288773106844621</v>
      </c>
      <c r="V279" s="488">
        <v>7.8093280044930727E-2</v>
      </c>
      <c r="W279" s="502"/>
      <c r="X279" s="130">
        <v>35041826.195934094</v>
      </c>
      <c r="Y279" s="87">
        <v>2158434.8221574859</v>
      </c>
      <c r="Z279" s="87">
        <v>0</v>
      </c>
      <c r="AA279" s="87">
        <v>0</v>
      </c>
      <c r="AB279" s="87">
        <v>2716039.3123809523</v>
      </c>
      <c r="AC279" s="87">
        <v>155295.20422224054</v>
      </c>
      <c r="AD279" s="87">
        <v>0</v>
      </c>
      <c r="AE279" s="473">
        <v>0</v>
      </c>
      <c r="AF279" s="87">
        <v>1196917.5637415645</v>
      </c>
      <c r="AG279" s="87">
        <v>6226686.9025022434</v>
      </c>
      <c r="AH279" s="71">
        <v>41268513.098436341</v>
      </c>
    </row>
    <row r="280" spans="1:34" x14ac:dyDescent="0.25">
      <c r="A280" s="78">
        <v>859</v>
      </c>
      <c r="B280" s="83" t="s">
        <v>285</v>
      </c>
      <c r="C280" s="8">
        <v>6750</v>
      </c>
      <c r="D280" s="295">
        <v>0.78105268979013487</v>
      </c>
      <c r="E280" s="10">
        <v>335</v>
      </c>
      <c r="F280" s="10">
        <v>2846</v>
      </c>
      <c r="G280" s="486">
        <v>0.11770906535488405</v>
      </c>
      <c r="H280" s="115">
        <v>0.88651987976936619</v>
      </c>
      <c r="I280" s="82">
        <v>0</v>
      </c>
      <c r="J280" s="473">
        <v>15</v>
      </c>
      <c r="K280" s="473">
        <v>42</v>
      </c>
      <c r="L280" s="489">
        <v>6.2222222222222219E-3</v>
      </c>
      <c r="M280" s="115">
        <v>2.2539682539682538E-3</v>
      </c>
      <c r="N280" s="491">
        <v>491.8</v>
      </c>
      <c r="O280" s="490">
        <v>13.725091500610004</v>
      </c>
      <c r="P280" s="115">
        <v>1.3190871881778605</v>
      </c>
      <c r="Q280" s="82">
        <v>0</v>
      </c>
      <c r="S280" s="17">
        <v>2032</v>
      </c>
      <c r="T280" s="17">
        <v>186</v>
      </c>
      <c r="U280" s="475">
        <v>9.1535433070866146E-2</v>
      </c>
      <c r="V280" s="488">
        <v>2.6740982047350662E-2</v>
      </c>
      <c r="W280" s="502"/>
      <c r="X280" s="130">
        <v>6086804.1431179801</v>
      </c>
      <c r="Y280" s="87">
        <v>536885.30438712589</v>
      </c>
      <c r="Z280" s="87">
        <v>0</v>
      </c>
      <c r="AA280" s="87">
        <v>0</v>
      </c>
      <c r="AB280" s="87">
        <v>29561.052857142855</v>
      </c>
      <c r="AC280" s="87">
        <v>347962.00936943782</v>
      </c>
      <c r="AD280" s="87">
        <v>0</v>
      </c>
      <c r="AE280" s="473">
        <v>0</v>
      </c>
      <c r="AF280" s="87">
        <v>71693.441950863664</v>
      </c>
      <c r="AG280" s="87">
        <v>986101.80856457027</v>
      </c>
      <c r="AH280" s="71">
        <v>7072905.9516825499</v>
      </c>
    </row>
    <row r="281" spans="1:34" x14ac:dyDescent="0.25">
      <c r="A281" s="78">
        <v>886</v>
      </c>
      <c r="B281" s="83" t="s">
        <v>286</v>
      </c>
      <c r="C281" s="8">
        <v>13312</v>
      </c>
      <c r="D281" s="295">
        <v>0.88622430282806042</v>
      </c>
      <c r="E281" s="10">
        <v>868</v>
      </c>
      <c r="F281" s="10">
        <v>6226</v>
      </c>
      <c r="G281" s="486">
        <v>0.13941535496305815</v>
      </c>
      <c r="H281" s="115">
        <v>1.0499997034826984</v>
      </c>
      <c r="I281" s="82">
        <v>0</v>
      </c>
      <c r="J281" s="473">
        <v>38</v>
      </c>
      <c r="K281" s="473">
        <v>197</v>
      </c>
      <c r="L281" s="489">
        <v>1.4798677884615384E-2</v>
      </c>
      <c r="M281" s="115">
        <v>1.0830423916361416E-2</v>
      </c>
      <c r="N281" s="491">
        <v>400.66</v>
      </c>
      <c r="O281" s="490">
        <v>33.225178455548345</v>
      </c>
      <c r="P281" s="115">
        <v>0.54490579724787536</v>
      </c>
      <c r="Q281" s="82">
        <v>0</v>
      </c>
      <c r="S281" s="17">
        <v>4077</v>
      </c>
      <c r="T281" s="17">
        <v>421</v>
      </c>
      <c r="U281" s="475">
        <v>0.10326220259995095</v>
      </c>
      <c r="V281" s="488">
        <v>3.8467751576435463E-2</v>
      </c>
      <c r="W281" s="502"/>
      <c r="X281" s="130">
        <v>13620472.9103084</v>
      </c>
      <c r="Y281" s="87">
        <v>1254069.917853778</v>
      </c>
      <c r="Z281" s="87">
        <v>0</v>
      </c>
      <c r="AA281" s="87">
        <v>0</v>
      </c>
      <c r="AB281" s="87">
        <v>280128.37047619047</v>
      </c>
      <c r="AC281" s="87">
        <v>283477.95582342206</v>
      </c>
      <c r="AD281" s="87">
        <v>0</v>
      </c>
      <c r="AE281" s="473">
        <v>0</v>
      </c>
      <c r="AF281" s="87">
        <v>203394.13118195429</v>
      </c>
      <c r="AG281" s="87">
        <v>2021070.375335345</v>
      </c>
      <c r="AH281" s="71">
        <v>15641543.285643743</v>
      </c>
    </row>
    <row r="282" spans="1:34" x14ac:dyDescent="0.25">
      <c r="A282" s="78">
        <v>887</v>
      </c>
      <c r="B282" s="83" t="s">
        <v>287</v>
      </c>
      <c r="C282" s="8">
        <v>4858</v>
      </c>
      <c r="D282" s="295">
        <v>1.1690748854396122</v>
      </c>
      <c r="E282" s="10">
        <v>314</v>
      </c>
      <c r="F282" s="10">
        <v>2131</v>
      </c>
      <c r="G282" s="486">
        <v>0.14734866259971843</v>
      </c>
      <c r="H282" s="115">
        <v>1.1097490092054259</v>
      </c>
      <c r="I282" s="82">
        <v>0</v>
      </c>
      <c r="J282" s="473">
        <v>11</v>
      </c>
      <c r="K282" s="473">
        <v>112</v>
      </c>
      <c r="L282" s="489">
        <v>2.3054755043227664E-2</v>
      </c>
      <c r="M282" s="115">
        <v>1.9086501074973696E-2</v>
      </c>
      <c r="N282" s="491">
        <v>475.17</v>
      </c>
      <c r="O282" s="490">
        <v>10.223709409264053</v>
      </c>
      <c r="P282" s="115">
        <v>1.7708437936057055</v>
      </c>
      <c r="Q282" s="82">
        <v>0</v>
      </c>
      <c r="S282" s="17">
        <v>1384</v>
      </c>
      <c r="T282" s="17">
        <v>264</v>
      </c>
      <c r="U282" s="475">
        <v>0.19075144508670519</v>
      </c>
      <c r="V282" s="488">
        <v>0.12595699406318972</v>
      </c>
      <c r="W282" s="502"/>
      <c r="X282" s="130">
        <v>6556998.1895298818</v>
      </c>
      <c r="Y282" s="87">
        <v>483694.93681251473</v>
      </c>
      <c r="Z282" s="87">
        <v>0</v>
      </c>
      <c r="AA282" s="87">
        <v>0</v>
      </c>
      <c r="AB282" s="87">
        <v>180157.42333333331</v>
      </c>
      <c r="AC282" s="87">
        <v>336195.8275560711</v>
      </c>
      <c r="AD282" s="87">
        <v>0</v>
      </c>
      <c r="AE282" s="473">
        <v>0</v>
      </c>
      <c r="AF282" s="87">
        <v>243040.19445677352</v>
      </c>
      <c r="AG282" s="87">
        <v>1243088.3821586927</v>
      </c>
      <c r="AH282" s="71">
        <v>7800086.5716885738</v>
      </c>
    </row>
    <row r="283" spans="1:34" x14ac:dyDescent="0.25">
      <c r="A283" s="78">
        <v>889</v>
      </c>
      <c r="B283" s="83" t="s">
        <v>288</v>
      </c>
      <c r="C283" s="8">
        <v>2824</v>
      </c>
      <c r="D283" s="295">
        <v>1.6138025735398489</v>
      </c>
      <c r="E283" s="10">
        <v>179</v>
      </c>
      <c r="F283" s="10">
        <v>1168</v>
      </c>
      <c r="G283" s="486">
        <v>0.15325342465753425</v>
      </c>
      <c r="H283" s="115">
        <v>1.154220426370955</v>
      </c>
      <c r="I283" s="82">
        <v>0</v>
      </c>
      <c r="J283" s="473">
        <v>0</v>
      </c>
      <c r="K283" s="473">
        <v>65</v>
      </c>
      <c r="L283" s="489">
        <v>2.3016997167138811E-2</v>
      </c>
      <c r="M283" s="115">
        <v>1.9048743198884843E-2</v>
      </c>
      <c r="N283" s="491">
        <v>1671.07</v>
      </c>
      <c r="O283" s="490">
        <v>1.6899351912247842</v>
      </c>
      <c r="P283" s="115">
        <v>10.713187374896998</v>
      </c>
      <c r="Q283" s="82">
        <v>0</v>
      </c>
      <c r="S283" s="17">
        <v>715</v>
      </c>
      <c r="T283" s="17">
        <v>107</v>
      </c>
      <c r="U283" s="475">
        <v>0.14965034965034965</v>
      </c>
      <c r="V283" s="488">
        <v>8.4855898626834167E-2</v>
      </c>
      <c r="W283" s="502"/>
      <c r="X283" s="130">
        <v>5261630.162286588</v>
      </c>
      <c r="Y283" s="87">
        <v>292443.99839090189</v>
      </c>
      <c r="Z283" s="87">
        <v>0</v>
      </c>
      <c r="AA283" s="87">
        <v>0</v>
      </c>
      <c r="AB283" s="87">
        <v>104519.98761904764</v>
      </c>
      <c r="AC283" s="87">
        <v>1182327.9280133925</v>
      </c>
      <c r="AD283" s="87">
        <v>0</v>
      </c>
      <c r="AE283" s="473">
        <v>0</v>
      </c>
      <c r="AF283" s="87">
        <v>95179.854196672561</v>
      </c>
      <c r="AG283" s="87">
        <v>1674471.7682200146</v>
      </c>
      <c r="AH283" s="71">
        <v>6936101.9305066029</v>
      </c>
    </row>
    <row r="284" spans="1:34" x14ac:dyDescent="0.25">
      <c r="A284" s="78">
        <v>890</v>
      </c>
      <c r="B284" s="83" t="s">
        <v>289</v>
      </c>
      <c r="C284" s="8">
        <v>1241</v>
      </c>
      <c r="D284" s="295">
        <v>0.98383670651140853</v>
      </c>
      <c r="E284" s="10">
        <v>65</v>
      </c>
      <c r="F284" s="10">
        <v>588</v>
      </c>
      <c r="G284" s="486">
        <v>0.11054421768707483</v>
      </c>
      <c r="H284" s="115">
        <v>0.83255819148408494</v>
      </c>
      <c r="I284" s="82">
        <v>0</v>
      </c>
      <c r="J284" s="473">
        <v>2</v>
      </c>
      <c r="K284" s="473">
        <v>44</v>
      </c>
      <c r="L284" s="489">
        <v>3.5455278001611606E-2</v>
      </c>
      <c r="M284" s="115">
        <v>3.1487024033357638E-2</v>
      </c>
      <c r="N284" s="491">
        <v>5145.9799999999996</v>
      </c>
      <c r="O284" s="490">
        <v>0.24115911837978385</v>
      </c>
      <c r="P284" s="115">
        <v>75.073223341743628</v>
      </c>
      <c r="Q284" s="82">
        <v>0</v>
      </c>
      <c r="S284" s="17">
        <v>366</v>
      </c>
      <c r="T284" s="17">
        <v>83</v>
      </c>
      <c r="U284" s="475">
        <v>0.22677595628415301</v>
      </c>
      <c r="V284" s="488">
        <v>0.16198150526063754</v>
      </c>
      <c r="W284" s="502"/>
      <c r="X284" s="130">
        <v>1409613.420025853</v>
      </c>
      <c r="Y284" s="87">
        <v>92699.127086480556</v>
      </c>
      <c r="Z284" s="87">
        <v>0</v>
      </c>
      <c r="AA284" s="87">
        <v>0</v>
      </c>
      <c r="AB284" s="87">
        <v>75922.714523809525</v>
      </c>
      <c r="AC284" s="87">
        <v>969965.6</v>
      </c>
      <c r="AD284" s="87">
        <v>0</v>
      </c>
      <c r="AE284" s="473">
        <v>0</v>
      </c>
      <c r="AF284" s="87">
        <v>79842.755686420525</v>
      </c>
      <c r="AG284" s="87">
        <v>1218430.1972967105</v>
      </c>
      <c r="AH284" s="71">
        <v>2628043.6173225637</v>
      </c>
    </row>
    <row r="285" spans="1:34" x14ac:dyDescent="0.25">
      <c r="A285" s="78">
        <v>892</v>
      </c>
      <c r="B285" s="83" t="s">
        <v>290</v>
      </c>
      <c r="C285" s="8">
        <v>3717</v>
      </c>
      <c r="D285" s="295">
        <v>0.85801079019766002</v>
      </c>
      <c r="E285" s="10">
        <v>220</v>
      </c>
      <c r="F285" s="10">
        <v>1628</v>
      </c>
      <c r="G285" s="486">
        <v>0.13513513513513514</v>
      </c>
      <c r="H285" s="115">
        <v>1.0177634440595467</v>
      </c>
      <c r="I285" s="82">
        <v>0</v>
      </c>
      <c r="J285" s="473">
        <v>5</v>
      </c>
      <c r="K285" s="473">
        <v>44</v>
      </c>
      <c r="L285" s="489">
        <v>1.1837503362927092E-2</v>
      </c>
      <c r="M285" s="115">
        <v>7.8692493946731241E-3</v>
      </c>
      <c r="N285" s="491">
        <v>347.98</v>
      </c>
      <c r="O285" s="490">
        <v>10.68164837059601</v>
      </c>
      <c r="P285" s="115">
        <v>1.6949249523005325</v>
      </c>
      <c r="Q285" s="82">
        <v>0</v>
      </c>
      <c r="S285" s="17">
        <v>1193</v>
      </c>
      <c r="T285" s="17">
        <v>125</v>
      </c>
      <c r="U285" s="475">
        <v>0.10477787091366303</v>
      </c>
      <c r="V285" s="488">
        <v>3.9983419890147545E-2</v>
      </c>
      <c r="W285" s="502"/>
      <c r="X285" s="130">
        <v>3682057.2175048636</v>
      </c>
      <c r="Y285" s="87">
        <v>339413.15745920071</v>
      </c>
      <c r="Z285" s="87">
        <v>0</v>
      </c>
      <c r="AA285" s="87">
        <v>0</v>
      </c>
      <c r="AB285" s="87">
        <v>56832.165000000008</v>
      </c>
      <c r="AC285" s="87">
        <v>246205.40874415817</v>
      </c>
      <c r="AD285" s="87">
        <v>0</v>
      </c>
      <c r="AE285" s="473">
        <v>0</v>
      </c>
      <c r="AF285" s="87">
        <v>59029.73106810535</v>
      </c>
      <c r="AG285" s="87">
        <v>701480.46227146417</v>
      </c>
      <c r="AH285" s="71">
        <v>4383537.6797763277</v>
      </c>
    </row>
    <row r="286" spans="1:34" x14ac:dyDescent="0.25">
      <c r="A286" s="78">
        <v>893</v>
      </c>
      <c r="B286" s="83" t="s">
        <v>291</v>
      </c>
      <c r="C286" s="8">
        <v>7516</v>
      </c>
      <c r="D286" s="295">
        <v>0.85823535126689821</v>
      </c>
      <c r="E286" s="10">
        <v>200</v>
      </c>
      <c r="F286" s="10">
        <v>3584</v>
      </c>
      <c r="G286" s="486">
        <v>5.5803571428571432E-2</v>
      </c>
      <c r="H286" s="115">
        <v>0.42028177935494671</v>
      </c>
      <c r="I286" s="82">
        <v>3</v>
      </c>
      <c r="J286" s="473">
        <v>6529</v>
      </c>
      <c r="K286" s="473">
        <v>454</v>
      </c>
      <c r="L286" s="489">
        <v>6.0404470463012241E-2</v>
      </c>
      <c r="M286" s="115">
        <v>5.6436216494758273E-2</v>
      </c>
      <c r="N286" s="491">
        <v>732.65</v>
      </c>
      <c r="O286" s="490">
        <v>10.258650105780386</v>
      </c>
      <c r="P286" s="115">
        <v>1.7648123455172924</v>
      </c>
      <c r="Q286" s="82">
        <v>0</v>
      </c>
      <c r="S286" s="17">
        <v>2156</v>
      </c>
      <c r="T286" s="17">
        <v>373</v>
      </c>
      <c r="U286" s="475">
        <v>0.17300556586270871</v>
      </c>
      <c r="V286" s="488">
        <v>0.10821111483919323</v>
      </c>
      <c r="W286" s="502"/>
      <c r="X286" s="130">
        <v>7447292.1860978603</v>
      </c>
      <c r="Y286" s="87">
        <v>283410.93222784327</v>
      </c>
      <c r="Z286" s="87">
        <v>145535.3144</v>
      </c>
      <c r="AA286" s="87">
        <v>1679628.3414</v>
      </c>
      <c r="AB286" s="87">
        <v>824162.77047619049</v>
      </c>
      <c r="AC286" s="87">
        <v>518370.00033452339</v>
      </c>
      <c r="AD286" s="87">
        <v>0</v>
      </c>
      <c r="AE286" s="473">
        <v>0</v>
      </c>
      <c r="AF286" s="87">
        <v>323040.48123559135</v>
      </c>
      <c r="AG286" s="87">
        <v>3774147.8400741485</v>
      </c>
      <c r="AH286" s="71">
        <v>11221440.026172008</v>
      </c>
    </row>
    <row r="287" spans="1:34" x14ac:dyDescent="0.25">
      <c r="A287" s="78">
        <v>895</v>
      </c>
      <c r="B287" s="83" t="s">
        <v>292</v>
      </c>
      <c r="C287" s="8">
        <v>15404</v>
      </c>
      <c r="D287" s="295">
        <v>1.1662094091216988</v>
      </c>
      <c r="E287" s="10">
        <v>681</v>
      </c>
      <c r="F287" s="10">
        <v>7265</v>
      </c>
      <c r="G287" s="486">
        <v>9.373709566414315E-2</v>
      </c>
      <c r="H287" s="115">
        <v>0.70597620096265368</v>
      </c>
      <c r="I287" s="82">
        <v>0</v>
      </c>
      <c r="J287" s="473">
        <v>63</v>
      </c>
      <c r="K287" s="473">
        <v>357</v>
      </c>
      <c r="L287" s="489">
        <v>2.3175798493897688E-2</v>
      </c>
      <c r="M287" s="115">
        <v>1.920754452564372E-2</v>
      </c>
      <c r="N287" s="491">
        <v>502.49</v>
      </c>
      <c r="O287" s="490">
        <v>30.655336424605466</v>
      </c>
      <c r="P287" s="115">
        <v>0.59058534227965198</v>
      </c>
      <c r="Q287" s="82">
        <v>3</v>
      </c>
      <c r="R287" s="82">
        <v>677</v>
      </c>
      <c r="S287" s="17">
        <v>4432</v>
      </c>
      <c r="T287" s="17">
        <v>632</v>
      </c>
      <c r="U287" s="475">
        <v>0.14259927797833935</v>
      </c>
      <c r="V287" s="488">
        <v>7.7804826954823866E-2</v>
      </c>
      <c r="W287" s="502"/>
      <c r="X287" s="130">
        <v>20740311.431340888</v>
      </c>
      <c r="Y287" s="87">
        <v>975692.20589468849</v>
      </c>
      <c r="Z287" s="87">
        <v>0</v>
      </c>
      <c r="AA287" s="87">
        <v>0</v>
      </c>
      <c r="AB287" s="87">
        <v>574875.35238095233</v>
      </c>
      <c r="AC287" s="87">
        <v>355525.47801555262</v>
      </c>
      <c r="AD287" s="87">
        <v>0</v>
      </c>
      <c r="AE287" s="473">
        <v>188551.27</v>
      </c>
      <c r="AF287" s="87">
        <v>476034.42115694477</v>
      </c>
      <c r="AG287" s="87">
        <v>2570678.7274481384</v>
      </c>
      <c r="AH287" s="71">
        <v>23310990.158789031</v>
      </c>
    </row>
    <row r="288" spans="1:34" x14ac:dyDescent="0.25">
      <c r="A288" s="78">
        <v>905</v>
      </c>
      <c r="B288" s="83" t="s">
        <v>293</v>
      </c>
      <c r="C288" s="8">
        <v>67620</v>
      </c>
      <c r="D288" s="295">
        <v>0.90664962032591045</v>
      </c>
      <c r="E288" s="10">
        <v>3898</v>
      </c>
      <c r="F288" s="10">
        <v>33085</v>
      </c>
      <c r="G288" s="486">
        <v>0.1178177421792353</v>
      </c>
      <c r="H288" s="115">
        <v>0.88733837378227087</v>
      </c>
      <c r="I288" s="82">
        <v>1</v>
      </c>
      <c r="J288" s="473">
        <v>15416</v>
      </c>
      <c r="K288" s="473">
        <v>5453</v>
      </c>
      <c r="L288" s="489">
        <v>8.064182194616977E-2</v>
      </c>
      <c r="M288" s="115">
        <v>7.6673567977915802E-2</v>
      </c>
      <c r="N288" s="491">
        <v>364.55</v>
      </c>
      <c r="O288" s="490">
        <v>185.48895899053628</v>
      </c>
      <c r="P288" s="115">
        <v>9.7604690077252559E-2</v>
      </c>
      <c r="Q288" s="82">
        <v>0</v>
      </c>
      <c r="S288" s="17">
        <v>20747</v>
      </c>
      <c r="T288" s="17">
        <v>2730</v>
      </c>
      <c r="U288" s="475">
        <v>0.13158528943943704</v>
      </c>
      <c r="V288" s="488">
        <v>6.6790838415921552E-2</v>
      </c>
      <c r="W288" s="502"/>
      <c r="X288" s="130">
        <v>70781518.067792535</v>
      </c>
      <c r="Y288" s="87">
        <v>5383363.3653303003</v>
      </c>
      <c r="Z288" s="87">
        <v>1309353.1080000002</v>
      </c>
      <c r="AA288" s="87">
        <v>3965867.7456</v>
      </c>
      <c r="AB288" s="87">
        <v>10073703.640000001</v>
      </c>
      <c r="AC288" s="87">
        <v>257929.13890937081</v>
      </c>
      <c r="AD288" s="87">
        <v>0</v>
      </c>
      <c r="AE288" s="473">
        <v>0</v>
      </c>
      <c r="AF288" s="87">
        <v>1793867.5233265923</v>
      </c>
      <c r="AG288" s="87">
        <v>22784084.521166261</v>
      </c>
      <c r="AH288" s="71">
        <v>93565602.588958785</v>
      </c>
    </row>
    <row r="289" spans="1:34" x14ac:dyDescent="0.25">
      <c r="A289" s="78">
        <v>908</v>
      </c>
      <c r="B289" s="83" t="s">
        <v>294</v>
      </c>
      <c r="C289" s="8">
        <v>21346</v>
      </c>
      <c r="D289" s="295">
        <v>1.038808244772939</v>
      </c>
      <c r="E289" s="10">
        <v>1266</v>
      </c>
      <c r="F289" s="10">
        <v>9361</v>
      </c>
      <c r="G289" s="486">
        <v>0.13524196132891786</v>
      </c>
      <c r="H289" s="115">
        <v>1.0185680001418072</v>
      </c>
      <c r="I289" s="82">
        <v>0</v>
      </c>
      <c r="J289" s="473">
        <v>45</v>
      </c>
      <c r="K289" s="473">
        <v>742</v>
      </c>
      <c r="L289" s="489">
        <v>3.4760610887285673E-2</v>
      </c>
      <c r="M289" s="115">
        <v>3.0792356919031705E-2</v>
      </c>
      <c r="N289" s="491">
        <v>271.92</v>
      </c>
      <c r="O289" s="490">
        <v>78.50102971462195</v>
      </c>
      <c r="P289" s="115">
        <v>0.2306287245000464</v>
      </c>
      <c r="Q289" s="82">
        <v>0</v>
      </c>
      <c r="S289" s="17">
        <v>6496</v>
      </c>
      <c r="T289" s="17">
        <v>628</v>
      </c>
      <c r="U289" s="475">
        <v>9.6674876847290647E-2</v>
      </c>
      <c r="V289" s="488">
        <v>3.1880425823775163E-2</v>
      </c>
      <c r="W289" s="502"/>
      <c r="X289" s="130">
        <v>25601010.94745357</v>
      </c>
      <c r="Y289" s="87">
        <v>1950723.8690837438</v>
      </c>
      <c r="Z289" s="87">
        <v>0</v>
      </c>
      <c r="AA289" s="87">
        <v>0</v>
      </c>
      <c r="AB289" s="87">
        <v>1277108.4176190475</v>
      </c>
      <c r="AC289" s="87">
        <v>192390.86943419586</v>
      </c>
      <c r="AD289" s="87">
        <v>0</v>
      </c>
      <c r="AE289" s="473">
        <v>0</v>
      </c>
      <c r="AF289" s="87">
        <v>270295.56786304945</v>
      </c>
      <c r="AG289" s="87">
        <v>3690518.7240000367</v>
      </c>
      <c r="AH289" s="71">
        <v>29291529.671453606</v>
      </c>
    </row>
    <row r="290" spans="1:34" x14ac:dyDescent="0.25">
      <c r="A290" s="78">
        <v>911</v>
      </c>
      <c r="B290" s="83" t="s">
        <v>295</v>
      </c>
      <c r="C290" s="8">
        <v>2245</v>
      </c>
      <c r="D290" s="295">
        <v>1.9394220769756423</v>
      </c>
      <c r="E290" s="10">
        <v>142</v>
      </c>
      <c r="F290" s="10">
        <v>932</v>
      </c>
      <c r="G290" s="486">
        <v>0.15236051502145923</v>
      </c>
      <c r="H290" s="115">
        <v>1.1474955225512571</v>
      </c>
      <c r="I290" s="82">
        <v>0</v>
      </c>
      <c r="J290" s="473">
        <v>2</v>
      </c>
      <c r="K290" s="473">
        <v>23</v>
      </c>
      <c r="L290" s="489">
        <v>1.0244988864142539E-2</v>
      </c>
      <c r="M290" s="115">
        <v>6.2767348958885708E-3</v>
      </c>
      <c r="N290" s="491">
        <v>800.31</v>
      </c>
      <c r="O290" s="490">
        <v>2.8051629993377567</v>
      </c>
      <c r="P290" s="115">
        <v>6.4540250813580666</v>
      </c>
      <c r="Q290" s="82">
        <v>0</v>
      </c>
      <c r="S290" s="17">
        <v>555</v>
      </c>
      <c r="T290" s="17">
        <v>78</v>
      </c>
      <c r="U290" s="475">
        <v>0.14054054054054055</v>
      </c>
      <c r="V290" s="488">
        <v>7.5746089517025064E-2</v>
      </c>
      <c r="W290" s="502"/>
      <c r="X290" s="130">
        <v>5026826.5788413947</v>
      </c>
      <c r="Y290" s="87">
        <v>231130.15464600577</v>
      </c>
      <c r="Z290" s="87">
        <v>0</v>
      </c>
      <c r="AA290" s="87">
        <v>0</v>
      </c>
      <c r="AB290" s="87">
        <v>27379.055476190479</v>
      </c>
      <c r="AC290" s="87">
        <v>566241.30890291743</v>
      </c>
      <c r="AD290" s="87">
        <v>0</v>
      </c>
      <c r="AE290" s="473">
        <v>0</v>
      </c>
      <c r="AF290" s="87">
        <v>67542.147967874829</v>
      </c>
      <c r="AG290" s="87">
        <v>892292.66699298844</v>
      </c>
      <c r="AH290" s="71">
        <v>5919119.2458343832</v>
      </c>
    </row>
    <row r="291" spans="1:34" x14ac:dyDescent="0.25">
      <c r="A291" s="78">
        <v>915</v>
      </c>
      <c r="B291" s="83" t="s">
        <v>296</v>
      </c>
      <c r="C291" s="8">
        <v>21468</v>
      </c>
      <c r="D291" s="295">
        <v>1.4701116748378857</v>
      </c>
      <c r="E291" s="10">
        <v>1611</v>
      </c>
      <c r="F291" s="10">
        <v>9338</v>
      </c>
      <c r="G291" s="486">
        <v>0.17252088241593488</v>
      </c>
      <c r="H291" s="115">
        <v>1.2993323112027713</v>
      </c>
      <c r="I291" s="82">
        <v>0</v>
      </c>
      <c r="J291" s="473">
        <v>53</v>
      </c>
      <c r="K291" s="473">
        <v>658</v>
      </c>
      <c r="L291" s="489">
        <v>3.0650270169554687E-2</v>
      </c>
      <c r="M291" s="115">
        <v>2.6682016201300719E-2</v>
      </c>
      <c r="N291" s="491">
        <v>385.64</v>
      </c>
      <c r="O291" s="490">
        <v>55.66849911834872</v>
      </c>
      <c r="P291" s="115">
        <v>0.32522149225783786</v>
      </c>
      <c r="Q291" s="82">
        <v>0</v>
      </c>
      <c r="S291" s="17">
        <v>5991</v>
      </c>
      <c r="T291" s="17">
        <v>800</v>
      </c>
      <c r="U291" s="475">
        <v>0.13353363378400934</v>
      </c>
      <c r="V291" s="488">
        <v>6.8739182760493858E-2</v>
      </c>
      <c r="W291" s="502"/>
      <c r="X291" s="130">
        <v>36437379.469915137</v>
      </c>
      <c r="Y291" s="87">
        <v>2502655.6066251663</v>
      </c>
      <c r="Z291" s="87">
        <v>0</v>
      </c>
      <c r="AA291" s="87">
        <v>0</v>
      </c>
      <c r="AB291" s="87">
        <v>1112957.4485714287</v>
      </c>
      <c r="AC291" s="87">
        <v>272850.89323552256</v>
      </c>
      <c r="AD291" s="87">
        <v>0</v>
      </c>
      <c r="AE291" s="473">
        <v>0</v>
      </c>
      <c r="AF291" s="87">
        <v>586130.41350175138</v>
      </c>
      <c r="AG291" s="87">
        <v>4474594.3619338693</v>
      </c>
      <c r="AH291" s="71">
        <v>40911973.831849009</v>
      </c>
    </row>
    <row r="292" spans="1:34" x14ac:dyDescent="0.25">
      <c r="A292" s="78">
        <v>918</v>
      </c>
      <c r="B292" s="83" t="s">
        <v>297</v>
      </c>
      <c r="C292" s="8">
        <v>2277</v>
      </c>
      <c r="D292" s="295">
        <v>1.1141199382725566</v>
      </c>
      <c r="E292" s="10">
        <v>103</v>
      </c>
      <c r="F292" s="10">
        <v>1096</v>
      </c>
      <c r="G292" s="486">
        <v>9.3978102189781018E-2</v>
      </c>
      <c r="H292" s="115">
        <v>0.70779132943630152</v>
      </c>
      <c r="I292" s="82">
        <v>0</v>
      </c>
      <c r="J292" s="473">
        <v>17</v>
      </c>
      <c r="K292" s="473">
        <v>40</v>
      </c>
      <c r="L292" s="489">
        <v>1.756697408871322E-2</v>
      </c>
      <c r="M292" s="115">
        <v>1.3598720120459252E-2</v>
      </c>
      <c r="N292" s="491">
        <v>188.78</v>
      </c>
      <c r="O292" s="490">
        <v>12.061659074054456</v>
      </c>
      <c r="P292" s="115">
        <v>1.501003489144197</v>
      </c>
      <c r="Q292" s="82">
        <v>0</v>
      </c>
      <c r="S292" s="17">
        <v>650</v>
      </c>
      <c r="T292" s="17">
        <v>110</v>
      </c>
      <c r="U292" s="475">
        <v>0.16923076923076924</v>
      </c>
      <c r="V292" s="488">
        <v>0.10443631820725376</v>
      </c>
      <c r="W292" s="502"/>
      <c r="X292" s="130">
        <v>2928870.6998440963</v>
      </c>
      <c r="Y292" s="87">
        <v>144596.41770138586</v>
      </c>
      <c r="Z292" s="87">
        <v>0</v>
      </c>
      <c r="AA292" s="87">
        <v>0</v>
      </c>
      <c r="AB292" s="87">
        <v>60162.987857142856</v>
      </c>
      <c r="AC292" s="87">
        <v>133567.03564205463</v>
      </c>
      <c r="AD292" s="87">
        <v>0</v>
      </c>
      <c r="AE292" s="473">
        <v>0</v>
      </c>
      <c r="AF292" s="87">
        <v>94452.376417838983</v>
      </c>
      <c r="AG292" s="87">
        <v>432778.81761842233</v>
      </c>
      <c r="AH292" s="71">
        <v>3361649.517462519</v>
      </c>
    </row>
    <row r="293" spans="1:34" x14ac:dyDescent="0.25">
      <c r="A293" s="78">
        <v>921</v>
      </c>
      <c r="B293" s="83" t="s">
        <v>298</v>
      </c>
      <c r="C293" s="8">
        <v>2148</v>
      </c>
      <c r="D293" s="295">
        <v>1.9688690310837695</v>
      </c>
      <c r="E293" s="10">
        <v>113</v>
      </c>
      <c r="F293" s="10">
        <v>843</v>
      </c>
      <c r="G293" s="486">
        <v>0.13404507710557534</v>
      </c>
      <c r="H293" s="115">
        <v>1.0095537270730641</v>
      </c>
      <c r="I293" s="82">
        <v>0</v>
      </c>
      <c r="J293" s="473">
        <v>4</v>
      </c>
      <c r="K293" s="473">
        <v>30</v>
      </c>
      <c r="L293" s="489">
        <v>1.3966480446927373E-2</v>
      </c>
      <c r="M293" s="115">
        <v>9.9982264786734054E-3</v>
      </c>
      <c r="N293" s="491">
        <v>422.62</v>
      </c>
      <c r="O293" s="490">
        <v>5.0825800955941505</v>
      </c>
      <c r="P293" s="115">
        <v>3.5620869744320451</v>
      </c>
      <c r="Q293" s="82">
        <v>0</v>
      </c>
      <c r="S293" s="17">
        <v>522</v>
      </c>
      <c r="T293" s="17">
        <v>92</v>
      </c>
      <c r="U293" s="475">
        <v>0.17624521072796934</v>
      </c>
      <c r="V293" s="488">
        <v>0.11145075970445385</v>
      </c>
      <c r="W293" s="502"/>
      <c r="X293" s="130">
        <v>4882658.2425579457</v>
      </c>
      <c r="Y293" s="87">
        <v>194559.74052415392</v>
      </c>
      <c r="Z293" s="87">
        <v>0</v>
      </c>
      <c r="AA293" s="87">
        <v>0</v>
      </c>
      <c r="AB293" s="87">
        <v>41727.80857142857</v>
      </c>
      <c r="AC293" s="87">
        <v>299015.25904780766</v>
      </c>
      <c r="AD293" s="87">
        <v>0</v>
      </c>
      <c r="AE293" s="473">
        <v>0</v>
      </c>
      <c r="AF293" s="87">
        <v>95085.789326581827</v>
      </c>
      <c r="AG293" s="87">
        <v>630388.59746997198</v>
      </c>
      <c r="AH293" s="71">
        <v>5513046.840027919</v>
      </c>
    </row>
    <row r="294" spans="1:34" x14ac:dyDescent="0.25">
      <c r="A294" s="78">
        <v>922</v>
      </c>
      <c r="B294" s="83" t="s">
        <v>299</v>
      </c>
      <c r="C294" s="8">
        <v>4462</v>
      </c>
      <c r="D294" s="295">
        <v>0.73162642989281701</v>
      </c>
      <c r="E294" s="10">
        <v>248</v>
      </c>
      <c r="F294" s="10">
        <v>2113</v>
      </c>
      <c r="G294" s="486">
        <v>0.11736867013724563</v>
      </c>
      <c r="H294" s="115">
        <v>0.88395621038243255</v>
      </c>
      <c r="I294" s="82">
        <v>0</v>
      </c>
      <c r="J294" s="473">
        <v>14</v>
      </c>
      <c r="K294" s="473">
        <v>71</v>
      </c>
      <c r="L294" s="489">
        <v>1.5912147019273869E-2</v>
      </c>
      <c r="M294" s="115">
        <v>1.1943893051019901E-2</v>
      </c>
      <c r="N294" s="491">
        <v>300.93</v>
      </c>
      <c r="O294" s="490">
        <v>14.827368491011198</v>
      </c>
      <c r="P294" s="115">
        <v>1.221025319900767</v>
      </c>
      <c r="Q294" s="82">
        <v>0</v>
      </c>
      <c r="S294" s="17">
        <v>1584</v>
      </c>
      <c r="T294" s="17">
        <v>132</v>
      </c>
      <c r="U294" s="475">
        <v>8.3333333333333329E-2</v>
      </c>
      <c r="V294" s="488">
        <v>1.8538882309817845E-2</v>
      </c>
      <c r="W294" s="502"/>
      <c r="X294" s="130">
        <v>3768982.9623087351</v>
      </c>
      <c r="Y294" s="87">
        <v>353874.75543437386</v>
      </c>
      <c r="Z294" s="87">
        <v>0</v>
      </c>
      <c r="AA294" s="87">
        <v>0</v>
      </c>
      <c r="AB294" s="87">
        <v>103548.49761904763</v>
      </c>
      <c r="AC294" s="87">
        <v>212916.24131668344</v>
      </c>
      <c r="AD294" s="87">
        <v>0</v>
      </c>
      <c r="AE294" s="473">
        <v>0</v>
      </c>
      <c r="AF294" s="87">
        <v>32855.752561608286</v>
      </c>
      <c r="AG294" s="87">
        <v>703195.24693171331</v>
      </c>
      <c r="AH294" s="71">
        <v>4472178.2092404487</v>
      </c>
    </row>
    <row r="295" spans="1:34" x14ac:dyDescent="0.25">
      <c r="A295" s="78">
        <v>924</v>
      </c>
      <c r="B295" s="83" t="s">
        <v>300</v>
      </c>
      <c r="C295" s="8">
        <v>3259</v>
      </c>
      <c r="D295" s="295">
        <v>1.2904591060020667</v>
      </c>
      <c r="E295" s="10">
        <v>129</v>
      </c>
      <c r="F295" s="10">
        <v>1512</v>
      </c>
      <c r="G295" s="486">
        <v>8.531746031746032E-2</v>
      </c>
      <c r="H295" s="115">
        <v>0.6425641426582297</v>
      </c>
      <c r="I295" s="82">
        <v>0</v>
      </c>
      <c r="J295" s="473">
        <v>51</v>
      </c>
      <c r="K295" s="473">
        <v>77</v>
      </c>
      <c r="L295" s="489">
        <v>2.3626879410862226E-2</v>
      </c>
      <c r="M295" s="115">
        <v>1.9658625442608258E-2</v>
      </c>
      <c r="N295" s="491">
        <v>502.34</v>
      </c>
      <c r="O295" s="490">
        <v>6.4876378548393525</v>
      </c>
      <c r="P295" s="115">
        <v>2.7906293107157119</v>
      </c>
      <c r="Q295" s="82">
        <v>0</v>
      </c>
      <c r="S295" s="17">
        <v>883</v>
      </c>
      <c r="T295" s="17">
        <v>104</v>
      </c>
      <c r="U295" s="475">
        <v>0.11778029445073612</v>
      </c>
      <c r="V295" s="488">
        <v>5.2985843427220639E-2</v>
      </c>
      <c r="W295" s="502"/>
      <c r="X295" s="130">
        <v>4855498.5566357123</v>
      </c>
      <c r="Y295" s="87">
        <v>187884.13605162688</v>
      </c>
      <c r="Z295" s="87">
        <v>0</v>
      </c>
      <c r="AA295" s="87">
        <v>0</v>
      </c>
      <c r="AB295" s="87">
        <v>124481.79404761904</v>
      </c>
      <c r="AC295" s="87">
        <v>355419.34889516747</v>
      </c>
      <c r="AD295" s="87">
        <v>0</v>
      </c>
      <c r="AE295" s="473">
        <v>0</v>
      </c>
      <c r="AF295" s="87">
        <v>68587.112264645446</v>
      </c>
      <c r="AG295" s="87">
        <v>736372.39125905873</v>
      </c>
      <c r="AH295" s="71">
        <v>5591870.9478947716</v>
      </c>
    </row>
    <row r="296" spans="1:34" x14ac:dyDescent="0.25">
      <c r="A296" s="78">
        <v>925</v>
      </c>
      <c r="B296" s="83" t="s">
        <v>301</v>
      </c>
      <c r="C296" s="8">
        <v>3721</v>
      </c>
      <c r="D296" s="295">
        <v>1.5156721222030269</v>
      </c>
      <c r="E296" s="10">
        <v>198</v>
      </c>
      <c r="F296" s="10">
        <v>1716</v>
      </c>
      <c r="G296" s="486">
        <v>0.11538461538461539</v>
      </c>
      <c r="H296" s="115">
        <v>0.86901340223545909</v>
      </c>
      <c r="I296" s="82">
        <v>0</v>
      </c>
      <c r="J296" s="473">
        <v>3</v>
      </c>
      <c r="K296" s="473">
        <v>89</v>
      </c>
      <c r="L296" s="489">
        <v>2.3918301531846278E-2</v>
      </c>
      <c r="M296" s="115">
        <v>1.995004756359231E-2</v>
      </c>
      <c r="N296" s="491">
        <v>925.24</v>
      </c>
      <c r="O296" s="490">
        <v>4.0216592451688209</v>
      </c>
      <c r="P296" s="115">
        <v>4.5017718437414525</v>
      </c>
      <c r="Q296" s="82">
        <v>0</v>
      </c>
      <c r="S296" s="17">
        <v>1074</v>
      </c>
      <c r="T296" s="17">
        <v>160</v>
      </c>
      <c r="U296" s="475">
        <v>0.148975791433892</v>
      </c>
      <c r="V296" s="488">
        <v>8.4181340410376518E-2</v>
      </c>
      <c r="W296" s="502"/>
      <c r="X296" s="130">
        <v>6511336.728054313</v>
      </c>
      <c r="Y296" s="87">
        <v>290118.49059111183</v>
      </c>
      <c r="Z296" s="87">
        <v>0</v>
      </c>
      <c r="AA296" s="87">
        <v>0</v>
      </c>
      <c r="AB296" s="87">
        <v>144235.42404761905</v>
      </c>
      <c r="AC296" s="87">
        <v>654632.71563436079</v>
      </c>
      <c r="AD296" s="87">
        <v>0</v>
      </c>
      <c r="AE296" s="473">
        <v>0</v>
      </c>
      <c r="AF296" s="87">
        <v>124415.30612966011</v>
      </c>
      <c r="AG296" s="87">
        <v>1213401.9364027516</v>
      </c>
      <c r="AH296" s="71">
        <v>7724738.6644570651</v>
      </c>
    </row>
    <row r="297" spans="1:34" x14ac:dyDescent="0.25">
      <c r="A297" s="78">
        <v>927</v>
      </c>
      <c r="B297" s="83" t="s">
        <v>302</v>
      </c>
      <c r="C297" s="8">
        <v>28967</v>
      </c>
      <c r="D297" s="295">
        <v>0.74075405038100406</v>
      </c>
      <c r="E297" s="10">
        <v>1482</v>
      </c>
      <c r="F297" s="10">
        <v>14741</v>
      </c>
      <c r="G297" s="486">
        <v>0.10053592022250865</v>
      </c>
      <c r="H297" s="115">
        <v>0.75718120468843608</v>
      </c>
      <c r="I297" s="82">
        <v>0</v>
      </c>
      <c r="J297" s="473">
        <v>484</v>
      </c>
      <c r="K297" s="473">
        <v>1332</v>
      </c>
      <c r="L297" s="489">
        <v>4.5983360375599823E-2</v>
      </c>
      <c r="M297" s="115">
        <v>4.2015106407345855E-2</v>
      </c>
      <c r="N297" s="491">
        <v>522.03</v>
      </c>
      <c r="O297" s="490">
        <v>55.489148133249053</v>
      </c>
      <c r="P297" s="115">
        <v>0.32627266707263153</v>
      </c>
      <c r="Q297" s="82">
        <v>0</v>
      </c>
      <c r="S297" s="17">
        <v>10203</v>
      </c>
      <c r="T297" s="17">
        <v>1563</v>
      </c>
      <c r="U297" s="475">
        <v>0.15319023816524552</v>
      </c>
      <c r="V297" s="488">
        <v>8.8395787141730034E-2</v>
      </c>
      <c r="W297" s="502"/>
      <c r="X297" s="130">
        <v>24773238.088270087</v>
      </c>
      <c r="Y297" s="87">
        <v>1967852.8010311548</v>
      </c>
      <c r="Z297" s="87">
        <v>0</v>
      </c>
      <c r="AA297" s="87">
        <v>0</v>
      </c>
      <c r="AB297" s="87">
        <v>2364706.8930952386</v>
      </c>
      <c r="AC297" s="87">
        <v>369350.56476439122</v>
      </c>
      <c r="AD297" s="87">
        <v>0</v>
      </c>
      <c r="AE297" s="473">
        <v>0</v>
      </c>
      <c r="AF297" s="87">
        <v>1017029.1307009596</v>
      </c>
      <c r="AG297" s="87">
        <v>5718939.3895917451</v>
      </c>
      <c r="AH297" s="71">
        <v>30492177.477861833</v>
      </c>
    </row>
    <row r="298" spans="1:34" x14ac:dyDescent="0.25">
      <c r="A298" s="78">
        <v>931</v>
      </c>
      <c r="B298" s="83" t="s">
        <v>303</v>
      </c>
      <c r="C298" s="8">
        <v>6607</v>
      </c>
      <c r="D298" s="295">
        <v>1.6189613468667838</v>
      </c>
      <c r="E298" s="10">
        <v>504</v>
      </c>
      <c r="F298" s="10">
        <v>2819</v>
      </c>
      <c r="G298" s="486">
        <v>0.17878680383114579</v>
      </c>
      <c r="H298" s="115">
        <v>1.3465237818249325</v>
      </c>
      <c r="I298" s="82">
        <v>0</v>
      </c>
      <c r="J298" s="473">
        <v>9</v>
      </c>
      <c r="K298" s="473">
        <v>73</v>
      </c>
      <c r="L298" s="489">
        <v>1.1048887543514454E-2</v>
      </c>
      <c r="M298" s="115">
        <v>7.0806335752604862E-3</v>
      </c>
      <c r="N298" s="491">
        <v>1248.46</v>
      </c>
      <c r="O298" s="490">
        <v>5.2921198917065819</v>
      </c>
      <c r="P298" s="115">
        <v>3.4210472788788624</v>
      </c>
      <c r="Q298" s="82">
        <v>0</v>
      </c>
      <c r="S298" s="17">
        <v>1596</v>
      </c>
      <c r="T298" s="17">
        <v>240</v>
      </c>
      <c r="U298" s="475">
        <v>0.15037593984962405</v>
      </c>
      <c r="V298" s="488">
        <v>8.5581488826108568E-2</v>
      </c>
      <c r="W298" s="502"/>
      <c r="X298" s="130">
        <v>12349404.305174099</v>
      </c>
      <c r="Y298" s="87">
        <v>798192.42125113471</v>
      </c>
      <c r="Z298" s="87">
        <v>0</v>
      </c>
      <c r="AA298" s="87">
        <v>0</v>
      </c>
      <c r="AB298" s="87">
        <v>90895.996904761909</v>
      </c>
      <c r="AC298" s="87">
        <v>883319.74424027733</v>
      </c>
      <c r="AD298" s="87">
        <v>0</v>
      </c>
      <c r="AE298" s="473">
        <v>0</v>
      </c>
      <c r="AF298" s="87">
        <v>224585.88098998551</v>
      </c>
      <c r="AG298" s="87">
        <v>1996994.0433861595</v>
      </c>
      <c r="AH298" s="71">
        <v>14346398.348560259</v>
      </c>
    </row>
    <row r="299" spans="1:34" x14ac:dyDescent="0.25">
      <c r="A299" s="78">
        <v>934</v>
      </c>
      <c r="B299" s="83" t="s">
        <v>304</v>
      </c>
      <c r="C299" s="8">
        <v>3025</v>
      </c>
      <c r="D299" s="295">
        <v>1.3072225720596431</v>
      </c>
      <c r="E299" s="10">
        <v>136</v>
      </c>
      <c r="F299" s="10">
        <v>1352</v>
      </c>
      <c r="G299" s="486">
        <v>0.10059171597633136</v>
      </c>
      <c r="H299" s="115">
        <v>0.75760142758988736</v>
      </c>
      <c r="I299" s="82">
        <v>0</v>
      </c>
      <c r="J299" s="473">
        <v>4</v>
      </c>
      <c r="K299" s="473">
        <v>19</v>
      </c>
      <c r="L299" s="489">
        <v>6.2809917355371898E-3</v>
      </c>
      <c r="M299" s="115">
        <v>2.3127377672832218E-3</v>
      </c>
      <c r="N299" s="491">
        <v>287.32</v>
      </c>
      <c r="O299" s="490">
        <v>10.52833078101072</v>
      </c>
      <c r="P299" s="115">
        <v>1.7196070993207777</v>
      </c>
      <c r="Q299" s="82">
        <v>0</v>
      </c>
      <c r="S299" s="17">
        <v>811</v>
      </c>
      <c r="T299" s="17">
        <v>90</v>
      </c>
      <c r="U299" s="475">
        <v>0.11097410604192355</v>
      </c>
      <c r="V299" s="488">
        <v>4.6179655018408067E-2</v>
      </c>
      <c r="W299" s="502"/>
      <c r="X299" s="130">
        <v>4565413.7202630593</v>
      </c>
      <c r="Y299" s="87">
        <v>205615.30025217822</v>
      </c>
      <c r="Z299" s="87">
        <v>0</v>
      </c>
      <c r="AA299" s="87">
        <v>0</v>
      </c>
      <c r="AB299" s="87">
        <v>13593.149761904762</v>
      </c>
      <c r="AC299" s="87">
        <v>203286.79246040437</v>
      </c>
      <c r="AD299" s="87">
        <v>0</v>
      </c>
      <c r="AE299" s="473">
        <v>0</v>
      </c>
      <c r="AF299" s="87">
        <v>55484.843959703532</v>
      </c>
      <c r="AG299" s="87">
        <v>477980.08643419086</v>
      </c>
      <c r="AH299" s="71">
        <v>5043393.8066972494</v>
      </c>
    </row>
    <row r="300" spans="1:34" x14ac:dyDescent="0.25">
      <c r="A300" s="78">
        <v>935</v>
      </c>
      <c r="B300" s="83" t="s">
        <v>305</v>
      </c>
      <c r="C300" s="8">
        <v>3267</v>
      </c>
      <c r="D300" s="295">
        <v>1.3396239621340229</v>
      </c>
      <c r="E300" s="10">
        <v>182</v>
      </c>
      <c r="F300" s="10">
        <v>1481</v>
      </c>
      <c r="G300" s="486">
        <v>0.12288993923024984</v>
      </c>
      <c r="H300" s="115">
        <v>0.9255393696552312</v>
      </c>
      <c r="I300" s="82">
        <v>0</v>
      </c>
      <c r="J300" s="473">
        <v>14</v>
      </c>
      <c r="K300" s="473">
        <v>206</v>
      </c>
      <c r="L300" s="489">
        <v>6.3054790327517596E-2</v>
      </c>
      <c r="M300" s="115">
        <v>5.9086536359263628E-2</v>
      </c>
      <c r="N300" s="491">
        <v>372</v>
      </c>
      <c r="O300" s="490">
        <v>8.7822580645161299</v>
      </c>
      <c r="P300" s="115">
        <v>2.0614962828493244</v>
      </c>
      <c r="Q300" s="82">
        <v>0</v>
      </c>
      <c r="S300" s="17">
        <v>957</v>
      </c>
      <c r="T300" s="17">
        <v>148</v>
      </c>
      <c r="U300" s="475">
        <v>0.15464994775339602</v>
      </c>
      <c r="V300" s="488">
        <v>8.9855496729880538E-2</v>
      </c>
      <c r="W300" s="502"/>
      <c r="X300" s="130">
        <v>5052859.9851594726</v>
      </c>
      <c r="Y300" s="87">
        <v>271289.69446594181</v>
      </c>
      <c r="Z300" s="87">
        <v>0</v>
      </c>
      <c r="AA300" s="87">
        <v>0</v>
      </c>
      <c r="AB300" s="87">
        <v>375064.53214285715</v>
      </c>
      <c r="AC300" s="87">
        <v>263200.21855516644</v>
      </c>
      <c r="AD300" s="87">
        <v>0</v>
      </c>
      <c r="AE300" s="473">
        <v>0</v>
      </c>
      <c r="AF300" s="87">
        <v>116598.26540564347</v>
      </c>
      <c r="AG300" s="87">
        <v>1026152.710569609</v>
      </c>
      <c r="AH300" s="71">
        <v>6079012.6957290815</v>
      </c>
    </row>
    <row r="301" spans="1:34" x14ac:dyDescent="0.25">
      <c r="A301" s="78">
        <v>936</v>
      </c>
      <c r="B301" s="83" t="s">
        <v>306</v>
      </c>
      <c r="C301" s="8">
        <v>6917</v>
      </c>
      <c r="D301" s="295">
        <v>1.4640022551084659</v>
      </c>
      <c r="E301" s="10">
        <v>390</v>
      </c>
      <c r="F301" s="10">
        <v>2870</v>
      </c>
      <c r="G301" s="486">
        <v>0.13588850174216027</v>
      </c>
      <c r="H301" s="115">
        <v>1.0234373866048263</v>
      </c>
      <c r="I301" s="82">
        <v>0</v>
      </c>
      <c r="J301" s="473">
        <v>9</v>
      </c>
      <c r="K301" s="473">
        <v>150</v>
      </c>
      <c r="L301" s="489">
        <v>2.1685701893884631E-2</v>
      </c>
      <c r="M301" s="115">
        <v>1.7717447925630663E-2</v>
      </c>
      <c r="N301" s="491">
        <v>1162.57</v>
      </c>
      <c r="O301" s="490">
        <v>5.9497492624100055</v>
      </c>
      <c r="P301" s="115">
        <v>3.0429168619603404</v>
      </c>
      <c r="Q301" s="82">
        <v>0</v>
      </c>
      <c r="S301" s="17">
        <v>1772</v>
      </c>
      <c r="T301" s="17">
        <v>253</v>
      </c>
      <c r="U301" s="475">
        <v>0.14277652370203162</v>
      </c>
      <c r="V301" s="488">
        <v>7.7982072678516132E-2</v>
      </c>
      <c r="W301" s="502"/>
      <c r="X301" s="130">
        <v>11691352.19967464</v>
      </c>
      <c r="Y301" s="87">
        <v>635138.32369022176</v>
      </c>
      <c r="Z301" s="87">
        <v>0</v>
      </c>
      <c r="AA301" s="87">
        <v>0</v>
      </c>
      <c r="AB301" s="87">
        <v>238115.28309523809</v>
      </c>
      <c r="AC301" s="87">
        <v>822550.20990774164</v>
      </c>
      <c r="AD301" s="87">
        <v>0</v>
      </c>
      <c r="AE301" s="473">
        <v>0</v>
      </c>
      <c r="AF301" s="87">
        <v>214245.07907614284</v>
      </c>
      <c r="AG301" s="87">
        <v>1910048.8957693444</v>
      </c>
      <c r="AH301" s="71">
        <v>13601401.095443986</v>
      </c>
    </row>
    <row r="302" spans="1:34" x14ac:dyDescent="0.25">
      <c r="A302" s="78">
        <v>946</v>
      </c>
      <c r="B302" s="83" t="s">
        <v>307</v>
      </c>
      <c r="C302" s="8">
        <v>6684</v>
      </c>
      <c r="D302" s="295">
        <v>0.87524288119298088</v>
      </c>
      <c r="E302" s="10">
        <v>239</v>
      </c>
      <c r="F302" s="10">
        <v>3170</v>
      </c>
      <c r="G302" s="486">
        <v>7.5394321766561509E-2</v>
      </c>
      <c r="H302" s="115">
        <v>0.56782852591915267</v>
      </c>
      <c r="I302" s="82">
        <v>3</v>
      </c>
      <c r="J302" s="473">
        <v>5425</v>
      </c>
      <c r="K302" s="473">
        <v>447</v>
      </c>
      <c r="L302" s="489">
        <v>6.6876122082585282E-2</v>
      </c>
      <c r="M302" s="115">
        <v>6.2907868114331314E-2</v>
      </c>
      <c r="N302" s="491">
        <v>782</v>
      </c>
      <c r="O302" s="490">
        <v>8.5473145780051158</v>
      </c>
      <c r="P302" s="115">
        <v>2.1181614634393142</v>
      </c>
      <c r="Q302" s="82">
        <v>3</v>
      </c>
      <c r="R302" s="82">
        <v>587</v>
      </c>
      <c r="S302" s="17">
        <v>1861</v>
      </c>
      <c r="T302" s="17">
        <v>277</v>
      </c>
      <c r="U302" s="475">
        <v>0.14884470714669532</v>
      </c>
      <c r="V302" s="488">
        <v>8.4050256123179831E-2</v>
      </c>
      <c r="W302" s="502"/>
      <c r="X302" s="130">
        <v>6754142.9896610258</v>
      </c>
      <c r="Y302" s="87">
        <v>340520.22560909728</v>
      </c>
      <c r="Z302" s="87">
        <v>129424.96560000001</v>
      </c>
      <c r="AA302" s="87">
        <v>1395617.0549999999</v>
      </c>
      <c r="AB302" s="87">
        <v>816976.82857142854</v>
      </c>
      <c r="AC302" s="87">
        <v>553286.48094123695</v>
      </c>
      <c r="AD302" s="87">
        <v>0</v>
      </c>
      <c r="AE302" s="473">
        <v>163485.37</v>
      </c>
      <c r="AF302" s="87">
        <v>223138.12949841781</v>
      </c>
      <c r="AG302" s="87">
        <v>3622449.0552201807</v>
      </c>
      <c r="AH302" s="71">
        <v>10376592.044881204</v>
      </c>
    </row>
    <row r="303" spans="1:34" x14ac:dyDescent="0.25">
      <c r="A303" s="78">
        <v>976</v>
      </c>
      <c r="B303" s="83" t="s">
        <v>308</v>
      </c>
      <c r="C303" s="8">
        <v>4200</v>
      </c>
      <c r="D303" s="295">
        <v>1.528890535420113</v>
      </c>
      <c r="E303" s="10">
        <v>288</v>
      </c>
      <c r="F303" s="10">
        <v>1778</v>
      </c>
      <c r="G303" s="486">
        <v>0.16197975253093364</v>
      </c>
      <c r="H303" s="115">
        <v>1.2199423239480911</v>
      </c>
      <c r="I303" s="82">
        <v>0</v>
      </c>
      <c r="J303" s="473">
        <v>20</v>
      </c>
      <c r="K303" s="473">
        <v>32</v>
      </c>
      <c r="L303" s="489">
        <v>7.619047619047619E-3</v>
      </c>
      <c r="M303" s="115">
        <v>3.650793650793651E-3</v>
      </c>
      <c r="N303" s="491">
        <v>2028.73</v>
      </c>
      <c r="O303" s="490">
        <v>2.0702607049730619</v>
      </c>
      <c r="P303" s="115">
        <v>8.7450784877159116</v>
      </c>
      <c r="Q303" s="82">
        <v>0</v>
      </c>
      <c r="S303" s="17">
        <v>970</v>
      </c>
      <c r="T303" s="17">
        <v>172</v>
      </c>
      <c r="U303" s="475">
        <v>0.17731958762886599</v>
      </c>
      <c r="V303" s="488">
        <v>0.1125251366053505</v>
      </c>
      <c r="W303" s="502"/>
      <c r="X303" s="130">
        <v>7413629.9574060487</v>
      </c>
      <c r="Y303" s="87">
        <v>459703.54627941543</v>
      </c>
      <c r="Z303" s="87">
        <v>0</v>
      </c>
      <c r="AA303" s="87">
        <v>0</v>
      </c>
      <c r="AB303" s="87">
        <v>29792.36</v>
      </c>
      <c r="AC303" s="87">
        <v>1435382.2026597387</v>
      </c>
      <c r="AD303" s="87">
        <v>0</v>
      </c>
      <c r="AE303" s="473">
        <v>0</v>
      </c>
      <c r="AF303" s="87">
        <v>187714.2078347725</v>
      </c>
      <c r="AG303" s="87">
        <v>2112592.3167739264</v>
      </c>
      <c r="AH303" s="71">
        <v>9526222.2741799764</v>
      </c>
    </row>
    <row r="304" spans="1:34" x14ac:dyDescent="0.25">
      <c r="A304" s="78">
        <v>977</v>
      </c>
      <c r="B304" s="83" t="s">
        <v>309</v>
      </c>
      <c r="C304" s="8">
        <v>15199</v>
      </c>
      <c r="D304" s="295">
        <v>1.1782897994665282</v>
      </c>
      <c r="E304" s="10">
        <v>884</v>
      </c>
      <c r="F304" s="10">
        <v>6867</v>
      </c>
      <c r="G304" s="486">
        <v>0.12873161497014707</v>
      </c>
      <c r="H304" s="115">
        <v>0.96953565540409636</v>
      </c>
      <c r="I304" s="82">
        <v>0</v>
      </c>
      <c r="J304" s="473">
        <v>40</v>
      </c>
      <c r="K304" s="473">
        <v>221</v>
      </c>
      <c r="L304" s="489">
        <v>1.4540430291466544E-2</v>
      </c>
      <c r="M304" s="115">
        <v>1.0572176323212576E-2</v>
      </c>
      <c r="N304" s="491">
        <v>568.66</v>
      </c>
      <c r="O304" s="490">
        <v>26.727745929026135</v>
      </c>
      <c r="P304" s="115">
        <v>0.67737071442908503</v>
      </c>
      <c r="Q304" s="82">
        <v>0</v>
      </c>
      <c r="S304" s="17">
        <v>4272</v>
      </c>
      <c r="T304" s="17">
        <v>405</v>
      </c>
      <c r="U304" s="475">
        <v>9.480337078651685E-2</v>
      </c>
      <c r="V304" s="488">
        <v>3.0008919763001365E-2</v>
      </c>
      <c r="W304" s="502"/>
      <c r="X304" s="130">
        <v>20676277.646184802</v>
      </c>
      <c r="Y304" s="87">
        <v>1322111.446104401</v>
      </c>
      <c r="Z304" s="87">
        <v>0</v>
      </c>
      <c r="AA304" s="87">
        <v>0</v>
      </c>
      <c r="AB304" s="87">
        <v>312210.67119047616</v>
      </c>
      <c r="AC304" s="87">
        <v>402342.57065478747</v>
      </c>
      <c r="AD304" s="87">
        <v>0</v>
      </c>
      <c r="AE304" s="473">
        <v>0</v>
      </c>
      <c r="AF304" s="87">
        <v>181160.57193529033</v>
      </c>
      <c r="AG304" s="87">
        <v>2217825.2598849554</v>
      </c>
      <c r="AH304" s="71">
        <v>22894102.906069756</v>
      </c>
    </row>
    <row r="305" spans="1:34" x14ac:dyDescent="0.25">
      <c r="A305" s="78">
        <v>980</v>
      </c>
      <c r="B305" s="83" t="s">
        <v>310</v>
      </c>
      <c r="C305" s="8">
        <v>32799</v>
      </c>
      <c r="D305" s="295">
        <v>0.75936854807985066</v>
      </c>
      <c r="E305" s="10">
        <v>1937</v>
      </c>
      <c r="F305" s="10">
        <v>15739</v>
      </c>
      <c r="G305" s="486">
        <v>0.12307008069127645</v>
      </c>
      <c r="H305" s="115">
        <v>0.92689609596929479</v>
      </c>
      <c r="I305" s="82">
        <v>0</v>
      </c>
      <c r="J305" s="473">
        <v>110</v>
      </c>
      <c r="K305" s="473">
        <v>747</v>
      </c>
      <c r="L305" s="489">
        <v>2.2775084606237995E-2</v>
      </c>
      <c r="M305" s="115">
        <v>1.8806830637984027E-2</v>
      </c>
      <c r="N305" s="491">
        <v>1115.72</v>
      </c>
      <c r="O305" s="490">
        <v>29.397160577922776</v>
      </c>
      <c r="P305" s="115">
        <v>0.61586194037460962</v>
      </c>
      <c r="Q305" s="82">
        <v>0</v>
      </c>
      <c r="S305" s="17">
        <v>11187</v>
      </c>
      <c r="T305" s="17">
        <v>1106</v>
      </c>
      <c r="U305" s="475">
        <v>9.8864753732010369E-2</v>
      </c>
      <c r="V305" s="488">
        <v>3.4070302708494885E-2</v>
      </c>
      <c r="W305" s="502"/>
      <c r="X305" s="130">
        <v>28755334.936150048</v>
      </c>
      <c r="Y305" s="87">
        <v>2727601.5004382459</v>
      </c>
      <c r="Z305" s="87">
        <v>0</v>
      </c>
      <c r="AA305" s="87">
        <v>0</v>
      </c>
      <c r="AB305" s="87">
        <v>1198517.9607142857</v>
      </c>
      <c r="AC305" s="87">
        <v>789402.54797411372</v>
      </c>
      <c r="AD305" s="87">
        <v>0</v>
      </c>
      <c r="AE305" s="473">
        <v>0</v>
      </c>
      <c r="AF305" s="87">
        <v>443848.64749188354</v>
      </c>
      <c r="AG305" s="87">
        <v>5159370.656618529</v>
      </c>
      <c r="AH305" s="71">
        <v>33914705.59276858</v>
      </c>
    </row>
    <row r="306" spans="1:34" x14ac:dyDescent="0.25">
      <c r="A306" s="78">
        <v>981</v>
      </c>
      <c r="B306" s="83" t="s">
        <v>311</v>
      </c>
      <c r="C306" s="8">
        <v>2382</v>
      </c>
      <c r="D306" s="295">
        <v>0.90397019705645087</v>
      </c>
      <c r="E306" s="10">
        <v>144</v>
      </c>
      <c r="F306" s="10">
        <v>1182</v>
      </c>
      <c r="G306" s="486">
        <v>0.12182741116751269</v>
      </c>
      <c r="H306" s="115">
        <v>0.91753699322322579</v>
      </c>
      <c r="I306" s="82">
        <v>0</v>
      </c>
      <c r="J306" s="473">
        <v>14</v>
      </c>
      <c r="K306" s="473">
        <v>45</v>
      </c>
      <c r="L306" s="489">
        <v>1.8891687657430732E-2</v>
      </c>
      <c r="M306" s="115">
        <v>1.4923433689176764E-2</v>
      </c>
      <c r="N306" s="491">
        <v>182.76</v>
      </c>
      <c r="O306" s="490">
        <v>13.03348653972423</v>
      </c>
      <c r="P306" s="115">
        <v>1.3890828290529367</v>
      </c>
      <c r="Q306" s="82">
        <v>0</v>
      </c>
      <c r="S306" s="17">
        <v>700</v>
      </c>
      <c r="T306" s="17">
        <v>98</v>
      </c>
      <c r="U306" s="475">
        <v>0.14000000000000001</v>
      </c>
      <c r="V306" s="488">
        <v>7.5205548976484529E-2</v>
      </c>
      <c r="W306" s="502"/>
      <c r="X306" s="130">
        <v>2485999.8150492655</v>
      </c>
      <c r="Y306" s="87">
        <v>196089.62013419499</v>
      </c>
      <c r="Z306" s="87">
        <v>0</v>
      </c>
      <c r="AA306" s="87">
        <v>0</v>
      </c>
      <c r="AB306" s="87">
        <v>69068.312857142868</v>
      </c>
      <c r="AC306" s="87">
        <v>129307.72027726403</v>
      </c>
      <c r="AD306" s="87">
        <v>0</v>
      </c>
      <c r="AE306" s="473">
        <v>0</v>
      </c>
      <c r="AF306" s="87">
        <v>71152.464739164279</v>
      </c>
      <c r="AG306" s="87">
        <v>465618.11800776614</v>
      </c>
      <c r="AH306" s="71">
        <v>2951617.9330570316</v>
      </c>
    </row>
    <row r="307" spans="1:34" x14ac:dyDescent="0.25">
      <c r="A307" s="78">
        <v>989</v>
      </c>
      <c r="B307" s="83" t="s">
        <v>312</v>
      </c>
      <c r="C307" s="8">
        <v>5985</v>
      </c>
      <c r="D307" s="295">
        <v>1.4716585657193408</v>
      </c>
      <c r="E307" s="10">
        <v>313</v>
      </c>
      <c r="F307" s="10">
        <v>2659</v>
      </c>
      <c r="G307" s="486">
        <v>0.11771342610003761</v>
      </c>
      <c r="H307" s="115">
        <v>0.88655272250121175</v>
      </c>
      <c r="I307" s="82">
        <v>0</v>
      </c>
      <c r="J307" s="473">
        <v>3</v>
      </c>
      <c r="K307" s="473">
        <v>65</v>
      </c>
      <c r="L307" s="489">
        <v>1.086048454469507E-2</v>
      </c>
      <c r="M307" s="115">
        <v>6.8922305764411024E-3</v>
      </c>
      <c r="N307" s="491">
        <v>805.85</v>
      </c>
      <c r="O307" s="490">
        <v>7.4269404976112181</v>
      </c>
      <c r="P307" s="115">
        <v>2.4376918545189121</v>
      </c>
      <c r="Q307" s="82">
        <v>0</v>
      </c>
      <c r="S307" s="17">
        <v>1548</v>
      </c>
      <c r="T307" s="17">
        <v>190</v>
      </c>
      <c r="U307" s="475">
        <v>0.1227390180878553</v>
      </c>
      <c r="V307" s="488">
        <v>5.7944567064339814E-2</v>
      </c>
      <c r="W307" s="502"/>
      <c r="X307" s="130">
        <v>10168957.673821505</v>
      </c>
      <c r="Y307" s="87">
        <v>476055.93892291014</v>
      </c>
      <c r="Z307" s="87">
        <v>0</v>
      </c>
      <c r="AA307" s="87">
        <v>0</v>
      </c>
      <c r="AB307" s="87">
        <v>80147.925000000003</v>
      </c>
      <c r="AC307" s="87">
        <v>570161.01108247554</v>
      </c>
      <c r="AD307" s="87">
        <v>0</v>
      </c>
      <c r="AE307" s="473">
        <v>0</v>
      </c>
      <c r="AF307" s="87">
        <v>137744.79051482651</v>
      </c>
      <c r="AG307" s="87">
        <v>1264109.6655202124</v>
      </c>
      <c r="AH307" s="71">
        <v>11433067.339341719</v>
      </c>
    </row>
    <row r="308" spans="1:34" x14ac:dyDescent="0.25">
      <c r="A308" s="78">
        <v>992</v>
      </c>
      <c r="B308" s="83" t="s">
        <v>313</v>
      </c>
      <c r="C308" s="8">
        <v>19374</v>
      </c>
      <c r="D308" s="295">
        <v>1.3766372543772634</v>
      </c>
      <c r="E308" s="10">
        <v>1586</v>
      </c>
      <c r="F308" s="10">
        <v>8731</v>
      </c>
      <c r="G308" s="486">
        <v>0.18165158630168365</v>
      </c>
      <c r="H308" s="115">
        <v>1.3680997462902833</v>
      </c>
      <c r="I308" s="82">
        <v>0</v>
      </c>
      <c r="J308" s="473">
        <v>19</v>
      </c>
      <c r="K308" s="473">
        <v>319</v>
      </c>
      <c r="L308" s="489">
        <v>1.6465365954371838E-2</v>
      </c>
      <c r="M308" s="115">
        <v>1.249711198611787E-2</v>
      </c>
      <c r="N308" s="491">
        <v>884.54</v>
      </c>
      <c r="O308" s="490">
        <v>21.902909987111947</v>
      </c>
      <c r="P308" s="115">
        <v>0.82658388157904861</v>
      </c>
      <c r="Q308" s="82">
        <v>0</v>
      </c>
      <c r="S308" s="17">
        <v>5606</v>
      </c>
      <c r="T308" s="17">
        <v>688</v>
      </c>
      <c r="U308" s="475">
        <v>0.12272565108811988</v>
      </c>
      <c r="V308" s="488">
        <v>5.7931200064604393E-2</v>
      </c>
      <c r="W308" s="502"/>
      <c r="X308" s="130">
        <v>30792435.186104227</v>
      </c>
      <c r="Y308" s="87">
        <v>2378079.2455608197</v>
      </c>
      <c r="Z308" s="87">
        <v>0</v>
      </c>
      <c r="AA308" s="87">
        <v>0</v>
      </c>
      <c r="AB308" s="87">
        <v>470432.46714285715</v>
      </c>
      <c r="AC308" s="87">
        <v>625836.34763652401</v>
      </c>
      <c r="AD308" s="87">
        <v>0</v>
      </c>
      <c r="AE308" s="473">
        <v>0</v>
      </c>
      <c r="AF308" s="87">
        <v>445789.79903381312</v>
      </c>
      <c r="AG308" s="87">
        <v>3920137.8593740142</v>
      </c>
      <c r="AH308" s="71">
        <v>34712573.04547824</v>
      </c>
    </row>
  </sheetData>
  <pageMargins left="0.31496062992125984" right="0.31496062992125984" top="0.55118110236220474" bottom="0.55118110236220474" header="0.31496062992125984" footer="0.31496062992125984"/>
  <pageSetup paperSize="9" scale="7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5"/>
  <dimension ref="A1:Y307"/>
  <sheetViews>
    <sheetView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F21" sqref="F21"/>
    </sheetView>
  </sheetViews>
  <sheetFormatPr defaultRowHeight="15" x14ac:dyDescent="0.25"/>
  <cols>
    <col min="1" max="1" width="3.7109375" style="68" customWidth="1"/>
    <col min="2" max="2" width="10.85546875" style="69" customWidth="1"/>
    <col min="3" max="3" width="9.140625" style="102"/>
    <col min="4" max="5" width="9.140625" style="81"/>
    <col min="6" max="6" width="10.140625" style="82" customWidth="1"/>
    <col min="7" max="7" width="10.42578125" style="81" customWidth="1"/>
    <col min="8" max="8" width="8.140625" style="14" customWidth="1"/>
    <col min="9" max="9" width="7.85546875" style="14" bestFit="1" customWidth="1"/>
    <col min="10" max="10" width="9.140625" style="81"/>
    <col min="11" max="11" width="9.140625" style="128"/>
    <col min="12" max="12" width="2.28515625" style="68" customWidth="1"/>
    <col min="13" max="13" width="9.5703125" style="102" bestFit="1" customWidth="1"/>
    <col min="14" max="14" width="9.28515625" style="80" bestFit="1" customWidth="1"/>
    <col min="15" max="15" width="9.5703125" style="80" bestFit="1" customWidth="1"/>
    <col min="16" max="16" width="11" style="159" customWidth="1"/>
    <col min="17" max="17" width="11" style="68" customWidth="1"/>
    <col min="18" max="18" width="9.140625" style="68"/>
    <col min="19" max="19" width="10" style="68" bestFit="1" customWidth="1"/>
    <col min="20" max="20" width="9.140625" style="68"/>
  </cols>
  <sheetData>
    <row r="1" spans="1:25" x14ac:dyDescent="0.25">
      <c r="A1" s="68" t="s">
        <v>413</v>
      </c>
      <c r="C1" s="80"/>
      <c r="K1" s="154"/>
      <c r="O1" s="121"/>
    </row>
    <row r="2" spans="1:25" ht="18" x14ac:dyDescent="0.25">
      <c r="A2" s="84" t="s">
        <v>1589</v>
      </c>
      <c r="C2" s="80"/>
      <c r="M2" s="280"/>
      <c r="N2" s="290"/>
      <c r="O2" s="505"/>
      <c r="P2" s="516"/>
      <c r="Y2" s="284"/>
    </row>
    <row r="3" spans="1:25" x14ac:dyDescent="0.25">
      <c r="C3" s="80"/>
      <c r="O3" s="121"/>
      <c r="Q3" s="254"/>
      <c r="U3" s="281"/>
      <c r="V3" s="284"/>
      <c r="Y3" s="284"/>
    </row>
    <row r="4" spans="1:25" x14ac:dyDescent="0.25">
      <c r="C4" s="124" t="s">
        <v>463</v>
      </c>
      <c r="M4" s="118" t="s">
        <v>833</v>
      </c>
      <c r="U4" s="281"/>
      <c r="X4" s="281"/>
    </row>
    <row r="5" spans="1:25" x14ac:dyDescent="0.25">
      <c r="C5" s="45" t="s">
        <v>410</v>
      </c>
      <c r="D5" s="109" t="s">
        <v>827</v>
      </c>
      <c r="E5" s="109" t="s">
        <v>824</v>
      </c>
      <c r="F5" s="111" t="s">
        <v>830</v>
      </c>
      <c r="G5" s="109" t="s">
        <v>830</v>
      </c>
      <c r="H5" s="14" t="s">
        <v>1208</v>
      </c>
      <c r="I5" s="14" t="s">
        <v>1209</v>
      </c>
      <c r="J5" s="81" t="s">
        <v>825</v>
      </c>
      <c r="K5" s="127" t="s">
        <v>825</v>
      </c>
      <c r="M5" s="158" t="s">
        <v>823</v>
      </c>
      <c r="N5" s="109" t="s">
        <v>824</v>
      </c>
      <c r="O5" s="109" t="s">
        <v>825</v>
      </c>
      <c r="P5" s="70" t="s">
        <v>826</v>
      </c>
      <c r="U5" s="281"/>
    </row>
    <row r="6" spans="1:25" x14ac:dyDescent="0.25">
      <c r="C6" s="137">
        <v>42735</v>
      </c>
      <c r="D6" s="109" t="s">
        <v>828</v>
      </c>
      <c r="E6" s="109" t="s">
        <v>819</v>
      </c>
      <c r="F6" s="111" t="s">
        <v>820</v>
      </c>
      <c r="G6" s="109" t="s">
        <v>831</v>
      </c>
      <c r="H6" s="14">
        <v>2015</v>
      </c>
      <c r="I6" s="14">
        <v>2015</v>
      </c>
      <c r="J6" s="81" t="s">
        <v>821</v>
      </c>
      <c r="K6" s="127" t="s">
        <v>821</v>
      </c>
      <c r="M6" s="158"/>
      <c r="N6" s="109" t="s">
        <v>819</v>
      </c>
      <c r="O6" s="109" t="s">
        <v>821</v>
      </c>
      <c r="P6" s="70"/>
      <c r="Y6" s="407"/>
    </row>
    <row r="7" spans="1:25" x14ac:dyDescent="0.25">
      <c r="D7" s="81" t="s">
        <v>1548</v>
      </c>
      <c r="E7" s="109" t="s">
        <v>822</v>
      </c>
      <c r="F7" s="111" t="s">
        <v>465</v>
      </c>
      <c r="G7" s="109" t="s">
        <v>832</v>
      </c>
      <c r="J7" s="81">
        <v>2015</v>
      </c>
      <c r="K7" s="127" t="s">
        <v>440</v>
      </c>
      <c r="M7" s="158" t="s">
        <v>436</v>
      </c>
      <c r="N7" s="109" t="s">
        <v>436</v>
      </c>
      <c r="O7" s="109" t="s">
        <v>436</v>
      </c>
      <c r="P7" s="70" t="s">
        <v>436</v>
      </c>
    </row>
    <row r="8" spans="1:25" x14ac:dyDescent="0.25">
      <c r="D8" s="81">
        <v>2021</v>
      </c>
      <c r="E8" s="125" t="s">
        <v>829</v>
      </c>
      <c r="F8" s="473" t="s">
        <v>1572</v>
      </c>
      <c r="J8" s="81" t="s">
        <v>466</v>
      </c>
      <c r="K8" s="484"/>
      <c r="M8" s="160" t="s">
        <v>422</v>
      </c>
      <c r="N8" s="161"/>
      <c r="O8" s="162"/>
    </row>
    <row r="9" spans="1:25" x14ac:dyDescent="0.25">
      <c r="J9" s="126">
        <v>0.41453634085213031</v>
      </c>
      <c r="K9" s="509"/>
      <c r="M9" s="299">
        <v>207.94</v>
      </c>
      <c r="N9" s="506">
        <v>2641.08</v>
      </c>
      <c r="O9" s="507">
        <v>63.11</v>
      </c>
      <c r="U9" s="68"/>
    </row>
    <row r="10" spans="1:25" x14ac:dyDescent="0.25">
      <c r="E10" s="119"/>
      <c r="M10" s="280"/>
      <c r="N10" s="508"/>
      <c r="O10" s="290"/>
      <c r="P10" s="93"/>
    </row>
    <row r="11" spans="1:25" s="39" customFormat="1" x14ac:dyDescent="0.25">
      <c r="A11" s="68" t="s">
        <v>393</v>
      </c>
      <c r="B11" s="69" t="s">
        <v>433</v>
      </c>
      <c r="C11" s="155">
        <v>5474083</v>
      </c>
      <c r="D11" s="125"/>
      <c r="F11" s="270">
        <v>1969</v>
      </c>
      <c r="G11" s="120">
        <v>3.5969494799402933E-4</v>
      </c>
      <c r="H11" s="14">
        <v>2240778</v>
      </c>
      <c r="I11" s="14">
        <v>2241988</v>
      </c>
      <c r="J11" s="120">
        <v>0.99946030041195577</v>
      </c>
      <c r="K11" s="156"/>
      <c r="L11" s="69"/>
      <c r="M11" s="155">
        <v>119595891.56094599</v>
      </c>
      <c r="N11" s="110">
        <v>3549611.52</v>
      </c>
      <c r="O11" s="272">
        <v>201164898.49572945</v>
      </c>
      <c r="P11" s="93">
        <v>324310401.57667559</v>
      </c>
      <c r="Q11" s="69"/>
      <c r="R11" s="69"/>
      <c r="S11" s="359"/>
      <c r="T11" s="359"/>
    </row>
    <row r="12" spans="1:25" x14ac:dyDescent="0.25">
      <c r="G12" s="120"/>
      <c r="J12" s="120"/>
      <c r="K12" s="154"/>
      <c r="M12" s="280" t="s">
        <v>16</v>
      </c>
      <c r="N12" s="87"/>
      <c r="O12" s="87"/>
      <c r="P12" s="93"/>
    </row>
    <row r="13" spans="1:25" x14ac:dyDescent="0.25">
      <c r="A13" s="68">
        <v>5</v>
      </c>
      <c r="B13" s="69" t="s">
        <v>18</v>
      </c>
      <c r="C13" s="98">
        <v>9899</v>
      </c>
      <c r="D13" s="157">
        <v>0</v>
      </c>
      <c r="E13" s="119">
        <v>0</v>
      </c>
      <c r="F13" s="473">
        <v>0</v>
      </c>
      <c r="G13" s="120">
        <v>0</v>
      </c>
      <c r="H13" s="14">
        <v>3389</v>
      </c>
      <c r="I13" s="14">
        <v>3480</v>
      </c>
      <c r="J13" s="120">
        <v>0.97385057471264369</v>
      </c>
      <c r="K13" s="154">
        <v>0.55931423386051338</v>
      </c>
      <c r="M13" s="98">
        <v>0</v>
      </c>
      <c r="N13" s="87">
        <v>0</v>
      </c>
      <c r="O13" s="87">
        <v>349418.08253817738</v>
      </c>
      <c r="P13" s="93">
        <v>349418.08253817738</v>
      </c>
      <c r="S13" s="264"/>
      <c r="T13" s="264"/>
      <c r="U13" s="360"/>
    </row>
    <row r="14" spans="1:25" x14ac:dyDescent="0.25">
      <c r="A14" s="68">
        <v>9</v>
      </c>
      <c r="B14" s="69" t="s">
        <v>19</v>
      </c>
      <c r="C14" s="98">
        <v>2639</v>
      </c>
      <c r="D14" s="157">
        <v>0</v>
      </c>
      <c r="E14" s="119">
        <v>0</v>
      </c>
      <c r="F14" s="473">
        <v>0</v>
      </c>
      <c r="G14" s="120">
        <v>0</v>
      </c>
      <c r="H14" s="14">
        <v>725</v>
      </c>
      <c r="I14" s="14">
        <v>978</v>
      </c>
      <c r="J14" s="120">
        <v>0.74130879345603273</v>
      </c>
      <c r="K14" s="154">
        <v>0.32677245260390242</v>
      </c>
      <c r="M14" s="98">
        <v>0</v>
      </c>
      <c r="N14" s="87">
        <v>0</v>
      </c>
      <c r="O14" s="87">
        <v>54423.066427833386</v>
      </c>
      <c r="P14" s="93">
        <v>54423.066427833386</v>
      </c>
      <c r="S14" s="264"/>
      <c r="T14" s="264"/>
      <c r="U14" s="360"/>
    </row>
    <row r="15" spans="1:25" x14ac:dyDescent="0.25">
      <c r="A15" s="68">
        <v>10</v>
      </c>
      <c r="B15" s="69" t="s">
        <v>20</v>
      </c>
      <c r="C15" s="98">
        <v>11907</v>
      </c>
      <c r="D15" s="157">
        <v>0</v>
      </c>
      <c r="E15" s="119">
        <v>0</v>
      </c>
      <c r="F15" s="473">
        <v>1</v>
      </c>
      <c r="G15" s="120">
        <v>8.3984210968337947E-5</v>
      </c>
      <c r="H15" s="14">
        <v>4470</v>
      </c>
      <c r="I15" s="14">
        <v>4435</v>
      </c>
      <c r="J15" s="120">
        <v>1.0078917700112739</v>
      </c>
      <c r="K15" s="154">
        <v>0.59335542915914363</v>
      </c>
      <c r="M15" s="98">
        <v>0</v>
      </c>
      <c r="N15" s="87">
        <v>0</v>
      </c>
      <c r="O15" s="87">
        <v>445877.39412531897</v>
      </c>
      <c r="P15" s="93">
        <v>445877.39412531897</v>
      </c>
      <c r="S15" s="264"/>
      <c r="T15" s="264"/>
      <c r="U15" s="360"/>
    </row>
    <row r="16" spans="1:25" x14ac:dyDescent="0.25">
      <c r="A16" s="68">
        <v>16</v>
      </c>
      <c r="B16" s="69" t="s">
        <v>21</v>
      </c>
      <c r="C16" s="98">
        <v>8323</v>
      </c>
      <c r="D16" s="157">
        <v>0</v>
      </c>
      <c r="E16" s="119">
        <v>0</v>
      </c>
      <c r="F16" s="473">
        <v>4</v>
      </c>
      <c r="G16" s="120">
        <v>4.8059593896431575E-4</v>
      </c>
      <c r="H16" s="14">
        <v>2247</v>
      </c>
      <c r="I16" s="14">
        <v>3044</v>
      </c>
      <c r="J16" s="120">
        <v>0.73817345597897499</v>
      </c>
      <c r="K16" s="154">
        <v>0.32363711512684468</v>
      </c>
      <c r="M16" s="98">
        <v>0</v>
      </c>
      <c r="N16" s="87">
        <v>0</v>
      </c>
      <c r="O16" s="87">
        <v>169995.09716765798</v>
      </c>
      <c r="P16" s="93">
        <v>169995.09716765798</v>
      </c>
      <c r="S16" s="264"/>
      <c r="T16" s="264"/>
      <c r="U16" s="360"/>
    </row>
    <row r="17" spans="1:21" x14ac:dyDescent="0.25">
      <c r="A17" s="68">
        <v>18</v>
      </c>
      <c r="B17" s="69" t="s">
        <v>22</v>
      </c>
      <c r="C17" s="98">
        <v>5046</v>
      </c>
      <c r="D17" s="157">
        <v>0</v>
      </c>
      <c r="E17" s="119">
        <v>0</v>
      </c>
      <c r="F17" s="473">
        <v>0</v>
      </c>
      <c r="G17" s="120">
        <v>0</v>
      </c>
      <c r="H17" s="14">
        <v>1345</v>
      </c>
      <c r="I17" s="14">
        <v>2269</v>
      </c>
      <c r="J17" s="120">
        <v>0.59277214631996478</v>
      </c>
      <c r="K17" s="154">
        <v>0.17823580546783446</v>
      </c>
      <c r="M17" s="98">
        <v>0</v>
      </c>
      <c r="N17" s="87">
        <v>0</v>
      </c>
      <c r="O17" s="87">
        <v>56759.737652796612</v>
      </c>
      <c r="P17" s="93">
        <v>56759.737652796612</v>
      </c>
      <c r="S17" s="264"/>
      <c r="T17" s="264"/>
      <c r="U17" s="360"/>
    </row>
    <row r="18" spans="1:21" x14ac:dyDescent="0.25">
      <c r="A18" s="68">
        <v>19</v>
      </c>
      <c r="B18" s="69" t="s">
        <v>23</v>
      </c>
      <c r="C18" s="98">
        <v>3984</v>
      </c>
      <c r="D18" s="157">
        <v>0</v>
      </c>
      <c r="E18" s="119">
        <v>0</v>
      </c>
      <c r="F18" s="473">
        <v>0</v>
      </c>
      <c r="G18" s="120">
        <v>0</v>
      </c>
      <c r="H18" s="14">
        <v>1114</v>
      </c>
      <c r="I18" s="14">
        <v>1756</v>
      </c>
      <c r="J18" s="120">
        <v>0.63439635535307515</v>
      </c>
      <c r="K18" s="154">
        <v>0.21986001450094483</v>
      </c>
      <c r="M18" s="98">
        <v>0</v>
      </c>
      <c r="N18" s="87">
        <v>0</v>
      </c>
      <c r="O18" s="87">
        <v>55279.456212376041</v>
      </c>
      <c r="P18" s="93">
        <v>55279.456212376041</v>
      </c>
      <c r="S18" s="264"/>
      <c r="T18" s="264"/>
      <c r="U18" s="360"/>
    </row>
    <row r="19" spans="1:21" x14ac:dyDescent="0.25">
      <c r="A19" s="68">
        <v>20</v>
      </c>
      <c r="B19" s="69" t="s">
        <v>24</v>
      </c>
      <c r="C19" s="98">
        <v>16923</v>
      </c>
      <c r="D19" s="157">
        <v>0</v>
      </c>
      <c r="E19" s="119">
        <v>0</v>
      </c>
      <c r="F19" s="473">
        <v>0</v>
      </c>
      <c r="G19" s="120">
        <v>0</v>
      </c>
      <c r="H19" s="14">
        <v>4510</v>
      </c>
      <c r="I19" s="14">
        <v>6698</v>
      </c>
      <c r="J19" s="120">
        <v>0.67333532397730667</v>
      </c>
      <c r="K19" s="154">
        <v>0.25879898312517635</v>
      </c>
      <c r="M19" s="98">
        <v>0</v>
      </c>
      <c r="N19" s="87">
        <v>0</v>
      </c>
      <c r="O19" s="87">
        <v>276400.03913098067</v>
      </c>
      <c r="P19" s="93">
        <v>276400.03913098067</v>
      </c>
      <c r="S19" s="264"/>
      <c r="T19" s="264"/>
      <c r="U19" s="360"/>
    </row>
    <row r="20" spans="1:21" x14ac:dyDescent="0.25">
      <c r="A20" s="68">
        <v>46</v>
      </c>
      <c r="B20" s="69" t="s">
        <v>25</v>
      </c>
      <c r="C20" s="98">
        <v>1453</v>
      </c>
      <c r="D20" s="157">
        <v>0.16039999999999999</v>
      </c>
      <c r="E20" s="119">
        <v>0</v>
      </c>
      <c r="F20" s="473">
        <v>0</v>
      </c>
      <c r="G20" s="120">
        <v>0</v>
      </c>
      <c r="H20" s="14">
        <v>375</v>
      </c>
      <c r="I20" s="14">
        <v>466</v>
      </c>
      <c r="J20" s="120">
        <v>0.80472103004291851</v>
      </c>
      <c r="K20" s="154">
        <v>0.39018468919078819</v>
      </c>
      <c r="M20" s="98">
        <v>48462.745927999997</v>
      </c>
      <c r="N20" s="87">
        <v>0</v>
      </c>
      <c r="O20" s="87">
        <v>35779.479482708921</v>
      </c>
      <c r="P20" s="93">
        <v>84242.225410708925</v>
      </c>
      <c r="S20" s="264"/>
      <c r="T20" s="264"/>
      <c r="U20" s="360"/>
    </row>
    <row r="21" spans="1:21" x14ac:dyDescent="0.25">
      <c r="A21" s="68">
        <v>47</v>
      </c>
      <c r="B21" s="69" t="s">
        <v>26</v>
      </c>
      <c r="C21" s="98">
        <v>1872</v>
      </c>
      <c r="D21" s="157">
        <v>1.90255</v>
      </c>
      <c r="E21" s="119">
        <v>1</v>
      </c>
      <c r="F21" s="473">
        <v>199</v>
      </c>
      <c r="G21" s="120">
        <v>0.1063034188034188</v>
      </c>
      <c r="H21" s="14">
        <v>645</v>
      </c>
      <c r="I21" s="14">
        <v>708</v>
      </c>
      <c r="J21" s="120">
        <v>0.91101694915254239</v>
      </c>
      <c r="K21" s="154">
        <v>0.49648060830041207</v>
      </c>
      <c r="M21" s="98">
        <v>2221780.8431519996</v>
      </c>
      <c r="N21" s="87">
        <v>525574.92000000004</v>
      </c>
      <c r="O21" s="87">
        <v>58655.17230737862</v>
      </c>
      <c r="P21" s="93">
        <v>2806010.9354593782</v>
      </c>
      <c r="S21" s="264"/>
      <c r="T21" s="264"/>
      <c r="U21" s="360"/>
    </row>
    <row r="22" spans="1:21" x14ac:dyDescent="0.25">
      <c r="A22" s="68">
        <v>49</v>
      </c>
      <c r="B22" s="69" t="s">
        <v>27</v>
      </c>
      <c r="C22" s="98">
        <v>274583</v>
      </c>
      <c r="D22" s="157">
        <v>0</v>
      </c>
      <c r="E22" s="119">
        <v>0</v>
      </c>
      <c r="F22" s="473">
        <v>11</v>
      </c>
      <c r="G22" s="120">
        <v>4.0060746659480012E-5</v>
      </c>
      <c r="H22" s="14">
        <v>116246</v>
      </c>
      <c r="I22" s="14">
        <v>125599</v>
      </c>
      <c r="J22" s="120">
        <v>0.92553284659909718</v>
      </c>
      <c r="K22" s="154">
        <v>0.51099650574696687</v>
      </c>
      <c r="M22" s="98">
        <v>0</v>
      </c>
      <c r="N22" s="87">
        <v>0</v>
      </c>
      <c r="O22" s="87">
        <v>8855024.2777528502</v>
      </c>
      <c r="P22" s="93">
        <v>8855024.2777528502</v>
      </c>
      <c r="S22" s="264"/>
      <c r="T22" s="264"/>
      <c r="U22" s="360"/>
    </row>
    <row r="23" spans="1:21" x14ac:dyDescent="0.25">
      <c r="A23" s="68">
        <v>50</v>
      </c>
      <c r="B23" s="69" t="s">
        <v>28</v>
      </c>
      <c r="C23" s="98">
        <v>12004</v>
      </c>
      <c r="D23" s="157">
        <v>0</v>
      </c>
      <c r="E23" s="119">
        <v>0</v>
      </c>
      <c r="F23" s="473">
        <v>0</v>
      </c>
      <c r="G23" s="120">
        <v>0</v>
      </c>
      <c r="H23" s="14">
        <v>5236</v>
      </c>
      <c r="I23" s="14">
        <v>4899</v>
      </c>
      <c r="J23" s="120">
        <v>1.0687895488875281</v>
      </c>
      <c r="K23" s="154">
        <v>0.65425320803539777</v>
      </c>
      <c r="M23" s="98">
        <v>0</v>
      </c>
      <c r="N23" s="87">
        <v>0</v>
      </c>
      <c r="O23" s="87">
        <v>495644.19918920391</v>
      </c>
      <c r="P23" s="93">
        <v>495644.19918920391</v>
      </c>
      <c r="S23" s="264"/>
      <c r="T23" s="264"/>
      <c r="U23" s="360"/>
    </row>
    <row r="24" spans="1:21" x14ac:dyDescent="0.25">
      <c r="A24" s="68">
        <v>51</v>
      </c>
      <c r="B24" s="69" t="s">
        <v>29</v>
      </c>
      <c r="C24" s="98">
        <v>9418</v>
      </c>
      <c r="D24" s="157">
        <v>0</v>
      </c>
      <c r="E24" s="119">
        <v>0</v>
      </c>
      <c r="F24" s="473">
        <v>0</v>
      </c>
      <c r="G24" s="120">
        <v>0</v>
      </c>
      <c r="H24" s="14">
        <v>3227</v>
      </c>
      <c r="I24" s="14">
        <v>3696</v>
      </c>
      <c r="J24" s="120">
        <v>0.87310606060606055</v>
      </c>
      <c r="K24" s="154">
        <v>0.45856971975393024</v>
      </c>
      <c r="M24" s="98">
        <v>0</v>
      </c>
      <c r="N24" s="87">
        <v>0</v>
      </c>
      <c r="O24" s="87">
        <v>272560.07515874912</v>
      </c>
      <c r="P24" s="93">
        <v>272560.07515874912</v>
      </c>
      <c r="S24" s="264"/>
      <c r="T24" s="264"/>
      <c r="U24" s="360"/>
    </row>
    <row r="25" spans="1:21" x14ac:dyDescent="0.25">
      <c r="A25" s="68">
        <v>52</v>
      </c>
      <c r="B25" s="69" t="s">
        <v>30</v>
      </c>
      <c r="C25" s="98">
        <v>2535</v>
      </c>
      <c r="D25" s="157">
        <v>0</v>
      </c>
      <c r="E25" s="119">
        <v>0</v>
      </c>
      <c r="F25" s="473">
        <v>0</v>
      </c>
      <c r="G25" s="120">
        <v>0</v>
      </c>
      <c r="H25" s="14">
        <v>930</v>
      </c>
      <c r="I25" s="14">
        <v>1037</v>
      </c>
      <c r="J25" s="120">
        <v>0.89681774349083898</v>
      </c>
      <c r="K25" s="154">
        <v>0.48228140263870867</v>
      </c>
      <c r="M25" s="98">
        <v>0</v>
      </c>
      <c r="N25" s="87">
        <v>0</v>
      </c>
      <c r="O25" s="87">
        <v>77157.235577540763</v>
      </c>
      <c r="P25" s="93">
        <v>77157.235577540763</v>
      </c>
      <c r="S25" s="264"/>
      <c r="T25" s="264"/>
      <c r="U25" s="360"/>
    </row>
    <row r="26" spans="1:21" x14ac:dyDescent="0.25">
      <c r="A26" s="68">
        <v>61</v>
      </c>
      <c r="B26" s="69" t="s">
        <v>31</v>
      </c>
      <c r="C26" s="98">
        <v>17332</v>
      </c>
      <c r="D26" s="157">
        <v>0</v>
      </c>
      <c r="E26" s="119">
        <v>0</v>
      </c>
      <c r="F26" s="473">
        <v>1</v>
      </c>
      <c r="G26" s="120">
        <v>5.7696745903531043E-5</v>
      </c>
      <c r="H26" s="14">
        <v>8184</v>
      </c>
      <c r="I26" s="14">
        <v>6483</v>
      </c>
      <c r="J26" s="120">
        <v>1.2623785284590467</v>
      </c>
      <c r="K26" s="154">
        <v>0.84784218760691643</v>
      </c>
      <c r="M26" s="98">
        <v>0</v>
      </c>
      <c r="N26" s="87">
        <v>0</v>
      </c>
      <c r="O26" s="87">
        <v>927388.87821051013</v>
      </c>
      <c r="P26" s="93">
        <v>927388.87821051013</v>
      </c>
      <c r="S26" s="264"/>
      <c r="T26" s="264"/>
      <c r="U26" s="360"/>
    </row>
    <row r="27" spans="1:21" x14ac:dyDescent="0.25">
      <c r="A27" s="68">
        <v>69</v>
      </c>
      <c r="B27" s="69" t="s">
        <v>32</v>
      </c>
      <c r="C27" s="98">
        <v>7332</v>
      </c>
      <c r="D27" s="157">
        <v>0.16891600000000001</v>
      </c>
      <c r="E27" s="119">
        <v>0</v>
      </c>
      <c r="F27" s="473">
        <v>0</v>
      </c>
      <c r="G27" s="120">
        <v>0</v>
      </c>
      <c r="H27" s="14">
        <v>2848</v>
      </c>
      <c r="I27" s="14">
        <v>2672</v>
      </c>
      <c r="J27" s="120">
        <v>1.0658682634730539</v>
      </c>
      <c r="K27" s="154">
        <v>0.65133192262092354</v>
      </c>
      <c r="M27" s="98">
        <v>257532.04976928001</v>
      </c>
      <c r="N27" s="87">
        <v>0</v>
      </c>
      <c r="O27" s="87">
        <v>301385.94859159872</v>
      </c>
      <c r="P27" s="93">
        <v>558917.99836087879</v>
      </c>
      <c r="S27" s="264"/>
      <c r="T27" s="264"/>
      <c r="U27" s="360"/>
    </row>
    <row r="28" spans="1:21" x14ac:dyDescent="0.25">
      <c r="A28" s="68">
        <v>71</v>
      </c>
      <c r="B28" s="69" t="s">
        <v>33</v>
      </c>
      <c r="C28" s="98">
        <v>7098</v>
      </c>
      <c r="D28" s="157">
        <v>0.27706599999999998</v>
      </c>
      <c r="E28" s="119">
        <v>0</v>
      </c>
      <c r="F28" s="473">
        <v>2</v>
      </c>
      <c r="G28" s="120">
        <v>2.8176951253874329E-4</v>
      </c>
      <c r="H28" s="14">
        <v>2634</v>
      </c>
      <c r="I28" s="14">
        <v>2521</v>
      </c>
      <c r="J28" s="120">
        <v>1.0448234827449425</v>
      </c>
      <c r="K28" s="154">
        <v>0.63028714189281221</v>
      </c>
      <c r="M28" s="98">
        <v>408937.81247591996</v>
      </c>
      <c r="N28" s="87">
        <v>0</v>
      </c>
      <c r="O28" s="87">
        <v>282340.13798342348</v>
      </c>
      <c r="P28" s="93">
        <v>691277.95045934338</v>
      </c>
      <c r="S28" s="264"/>
      <c r="T28" s="264"/>
      <c r="U28" s="360"/>
    </row>
    <row r="29" spans="1:21" x14ac:dyDescent="0.25">
      <c r="A29" s="68">
        <v>72</v>
      </c>
      <c r="B29" s="69" t="s">
        <v>34</v>
      </c>
      <c r="C29" s="98">
        <v>994</v>
      </c>
      <c r="D29" s="157">
        <v>0.82726599999999995</v>
      </c>
      <c r="E29" s="119">
        <v>0</v>
      </c>
      <c r="F29" s="473">
        <v>0</v>
      </c>
      <c r="G29" s="120">
        <v>0</v>
      </c>
      <c r="H29" s="14">
        <v>228</v>
      </c>
      <c r="I29" s="14">
        <v>333</v>
      </c>
      <c r="J29" s="120">
        <v>0.68468468468468469</v>
      </c>
      <c r="K29" s="154">
        <v>0.27014834383255437</v>
      </c>
      <c r="M29" s="98">
        <v>170989.56188775998</v>
      </c>
      <c r="N29" s="87">
        <v>0</v>
      </c>
      <c r="O29" s="87">
        <v>16946.767607396869</v>
      </c>
      <c r="P29" s="93">
        <v>187936.32949515685</v>
      </c>
      <c r="S29" s="264"/>
      <c r="T29" s="264"/>
      <c r="U29" s="360"/>
    </row>
    <row r="30" spans="1:21" x14ac:dyDescent="0.25">
      <c r="A30" s="68">
        <v>74</v>
      </c>
      <c r="B30" s="69" t="s">
        <v>35</v>
      </c>
      <c r="C30" s="98">
        <v>1219</v>
      </c>
      <c r="D30" s="157">
        <v>0.861433</v>
      </c>
      <c r="E30" s="119">
        <v>0</v>
      </c>
      <c r="F30" s="473">
        <v>0</v>
      </c>
      <c r="G30" s="120">
        <v>0</v>
      </c>
      <c r="H30" s="14">
        <v>435</v>
      </c>
      <c r="I30" s="14">
        <v>455</v>
      </c>
      <c r="J30" s="120">
        <v>0.95604395604395609</v>
      </c>
      <c r="K30" s="154">
        <v>0.54150761519182578</v>
      </c>
      <c r="M30" s="98">
        <v>218355.05480638001</v>
      </c>
      <c r="N30" s="87">
        <v>0</v>
      </c>
      <c r="O30" s="87">
        <v>41658.771080007711</v>
      </c>
      <c r="P30" s="93">
        <v>260013.82588638773</v>
      </c>
      <c r="S30" s="264"/>
      <c r="T30" s="264"/>
      <c r="U30" s="360"/>
    </row>
    <row r="31" spans="1:21" x14ac:dyDescent="0.25">
      <c r="A31" s="68">
        <v>75</v>
      </c>
      <c r="B31" s="69" t="s">
        <v>36</v>
      </c>
      <c r="C31" s="98">
        <v>20636</v>
      </c>
      <c r="D31" s="157">
        <v>0</v>
      </c>
      <c r="E31" s="119">
        <v>0</v>
      </c>
      <c r="F31" s="473">
        <v>0</v>
      </c>
      <c r="G31" s="120">
        <v>0</v>
      </c>
      <c r="H31" s="14">
        <v>6504</v>
      </c>
      <c r="I31" s="14">
        <v>7612</v>
      </c>
      <c r="J31" s="120">
        <v>0.8544403573305307</v>
      </c>
      <c r="K31" s="154">
        <v>0.43990401647840038</v>
      </c>
      <c r="M31" s="98">
        <v>0</v>
      </c>
      <c r="N31" s="87">
        <v>0</v>
      </c>
      <c r="O31" s="87">
        <v>572903.69941628631</v>
      </c>
      <c r="P31" s="93">
        <v>572903.69941628631</v>
      </c>
      <c r="S31" s="264"/>
      <c r="T31" s="264"/>
      <c r="U31" s="360"/>
    </row>
    <row r="32" spans="1:21" x14ac:dyDescent="0.25">
      <c r="A32" s="68">
        <v>77</v>
      </c>
      <c r="B32" s="69" t="s">
        <v>37</v>
      </c>
      <c r="C32" s="98">
        <v>5159</v>
      </c>
      <c r="D32" s="157">
        <v>0.1618</v>
      </c>
      <c r="E32" s="119">
        <v>0</v>
      </c>
      <c r="F32" s="473">
        <v>0</v>
      </c>
      <c r="G32" s="120">
        <v>0</v>
      </c>
      <c r="H32" s="14">
        <v>1385</v>
      </c>
      <c r="I32" s="14">
        <v>1767</v>
      </c>
      <c r="J32" s="120">
        <v>0.78381437464629311</v>
      </c>
      <c r="K32" s="154">
        <v>0.3692780337941628</v>
      </c>
      <c r="M32" s="98">
        <v>173572.966028</v>
      </c>
      <c r="N32" s="87">
        <v>0</v>
      </c>
      <c r="O32" s="87">
        <v>120231.20030107527</v>
      </c>
      <c r="P32" s="93">
        <v>293804.16632907523</v>
      </c>
      <c r="S32" s="264"/>
      <c r="T32" s="264"/>
      <c r="U32" s="360"/>
    </row>
    <row r="33" spans="1:21" x14ac:dyDescent="0.25">
      <c r="A33" s="68">
        <v>78</v>
      </c>
      <c r="B33" s="69" t="s">
        <v>38</v>
      </c>
      <c r="C33" s="98">
        <v>8663</v>
      </c>
      <c r="D33" s="157">
        <v>0.47201599999999999</v>
      </c>
      <c r="E33" s="119">
        <v>0</v>
      </c>
      <c r="F33" s="473">
        <v>1</v>
      </c>
      <c r="G33" s="120">
        <v>1.154334526145677E-4</v>
      </c>
      <c r="H33" s="14">
        <v>3523</v>
      </c>
      <c r="I33" s="14">
        <v>3283</v>
      </c>
      <c r="J33" s="120">
        <v>1.073103868413037</v>
      </c>
      <c r="K33" s="154">
        <v>0.65856752756090664</v>
      </c>
      <c r="M33" s="98">
        <v>850282.17398751993</v>
      </c>
      <c r="N33" s="87">
        <v>0</v>
      </c>
      <c r="O33" s="87">
        <v>360053.30970342708</v>
      </c>
      <c r="P33" s="93">
        <v>1210335.4836909471</v>
      </c>
      <c r="S33" s="264"/>
      <c r="T33" s="264"/>
      <c r="U33" s="360"/>
    </row>
    <row r="34" spans="1:21" x14ac:dyDescent="0.25">
      <c r="A34" s="68">
        <v>79</v>
      </c>
      <c r="B34" s="69" t="s">
        <v>39</v>
      </c>
      <c r="C34" s="98">
        <v>7240</v>
      </c>
      <c r="D34" s="157">
        <v>0</v>
      </c>
      <c r="E34" s="119">
        <v>0</v>
      </c>
      <c r="F34" s="473">
        <v>0</v>
      </c>
      <c r="G34" s="120">
        <v>0</v>
      </c>
      <c r="H34" s="14">
        <v>3624</v>
      </c>
      <c r="I34" s="14">
        <v>2609</v>
      </c>
      <c r="J34" s="120">
        <v>1.3890379455730164</v>
      </c>
      <c r="K34" s="154">
        <v>0.97450160472088609</v>
      </c>
      <c r="M34" s="98">
        <v>0</v>
      </c>
      <c r="N34" s="87">
        <v>0</v>
      </c>
      <c r="O34" s="87">
        <v>445265.7650232903</v>
      </c>
      <c r="P34" s="93">
        <v>445265.7650232903</v>
      </c>
      <c r="S34" s="264"/>
      <c r="T34" s="264"/>
      <c r="U34" s="360"/>
    </row>
    <row r="35" spans="1:21" x14ac:dyDescent="0.25">
      <c r="A35" s="68">
        <v>81</v>
      </c>
      <c r="B35" s="69" t="s">
        <v>40</v>
      </c>
      <c r="C35" s="98">
        <v>2924</v>
      </c>
      <c r="D35" s="157">
        <v>0.44550000000000001</v>
      </c>
      <c r="E35" s="119">
        <v>0</v>
      </c>
      <c r="F35" s="473">
        <v>0</v>
      </c>
      <c r="G35" s="120">
        <v>0</v>
      </c>
      <c r="H35" s="14">
        <v>1133</v>
      </c>
      <c r="I35" s="14">
        <v>1014</v>
      </c>
      <c r="J35" s="120">
        <v>1.1173570019723866</v>
      </c>
      <c r="K35" s="154">
        <v>0.70282066112025632</v>
      </c>
      <c r="M35" s="98">
        <v>270871.37748000002</v>
      </c>
      <c r="N35" s="87">
        <v>0</v>
      </c>
      <c r="O35" s="87">
        <v>129694.05486372736</v>
      </c>
      <c r="P35" s="93">
        <v>400565.43234372739</v>
      </c>
      <c r="S35" s="264"/>
      <c r="T35" s="264"/>
      <c r="U35" s="360"/>
    </row>
    <row r="36" spans="1:21" x14ac:dyDescent="0.25">
      <c r="A36" s="68">
        <v>82</v>
      </c>
      <c r="B36" s="69" t="s">
        <v>41</v>
      </c>
      <c r="C36" s="98">
        <v>9682</v>
      </c>
      <c r="D36" s="157">
        <v>0</v>
      </c>
      <c r="E36" s="119">
        <v>0</v>
      </c>
      <c r="F36" s="473">
        <v>0</v>
      </c>
      <c r="G36" s="120">
        <v>0</v>
      </c>
      <c r="H36" s="14">
        <v>2710</v>
      </c>
      <c r="I36" s="14">
        <v>4167</v>
      </c>
      <c r="J36" s="120">
        <v>0.65034797216222706</v>
      </c>
      <c r="K36" s="154">
        <v>0.23581163131009675</v>
      </c>
      <c r="M36" s="98">
        <v>0</v>
      </c>
      <c r="N36" s="87">
        <v>0</v>
      </c>
      <c r="O36" s="87">
        <v>144088.22160727237</v>
      </c>
      <c r="P36" s="93">
        <v>144088.22160727237</v>
      </c>
      <c r="S36" s="264"/>
      <c r="T36" s="264"/>
      <c r="U36" s="360"/>
    </row>
    <row r="37" spans="1:21" x14ac:dyDescent="0.25">
      <c r="A37" s="68">
        <v>86</v>
      </c>
      <c r="B37" s="69" t="s">
        <v>42</v>
      </c>
      <c r="C37" s="98">
        <v>8641</v>
      </c>
      <c r="D37" s="157">
        <v>0</v>
      </c>
      <c r="E37" s="119">
        <v>0</v>
      </c>
      <c r="F37" s="473">
        <v>1</v>
      </c>
      <c r="G37" s="120">
        <v>1.157273463719477E-4</v>
      </c>
      <c r="H37" s="14">
        <v>2110</v>
      </c>
      <c r="I37" s="14">
        <v>3788</v>
      </c>
      <c r="J37" s="120">
        <v>0.55702217529039066</v>
      </c>
      <c r="K37" s="154">
        <v>0.14248583443826035</v>
      </c>
      <c r="M37" s="98">
        <v>0</v>
      </c>
      <c r="N37" s="87">
        <v>0</v>
      </c>
      <c r="O37" s="87">
        <v>77702.300219495388</v>
      </c>
      <c r="P37" s="93">
        <v>77702.300219495388</v>
      </c>
      <c r="S37" s="264"/>
      <c r="T37" s="264"/>
      <c r="U37" s="360"/>
    </row>
    <row r="38" spans="1:21" x14ac:dyDescent="0.25">
      <c r="A38" s="68">
        <v>90</v>
      </c>
      <c r="B38" s="69" t="s">
        <v>43</v>
      </c>
      <c r="C38" s="98">
        <v>3514</v>
      </c>
      <c r="D38" s="157">
        <v>0.70426599999999995</v>
      </c>
      <c r="E38" s="119">
        <v>0</v>
      </c>
      <c r="F38" s="473">
        <v>0</v>
      </c>
      <c r="G38" s="120">
        <v>0</v>
      </c>
      <c r="H38" s="14">
        <v>1072</v>
      </c>
      <c r="I38" s="14">
        <v>1089</v>
      </c>
      <c r="J38" s="120">
        <v>0.98438934802571165</v>
      </c>
      <c r="K38" s="154">
        <v>0.56985300717358134</v>
      </c>
      <c r="M38" s="98">
        <v>514607.98314855999</v>
      </c>
      <c r="N38" s="87">
        <v>0</v>
      </c>
      <c r="O38" s="87">
        <v>126375.46941549466</v>
      </c>
      <c r="P38" s="93">
        <v>640983.45256405463</v>
      </c>
      <c r="S38" s="264"/>
      <c r="T38" s="264"/>
      <c r="U38" s="360"/>
    </row>
    <row r="39" spans="1:21" x14ac:dyDescent="0.25">
      <c r="A39" s="68">
        <v>91</v>
      </c>
      <c r="B39" s="69" t="s">
        <v>44</v>
      </c>
      <c r="C39" s="98">
        <v>635181</v>
      </c>
      <c r="D39" s="157">
        <v>0</v>
      </c>
      <c r="E39" s="119">
        <v>0</v>
      </c>
      <c r="F39" s="473">
        <v>62</v>
      </c>
      <c r="G39" s="120">
        <v>9.760997259048995E-5</v>
      </c>
      <c r="H39" s="14">
        <v>379518</v>
      </c>
      <c r="I39" s="14">
        <v>295913</v>
      </c>
      <c r="J39" s="120">
        <v>1.2825323659318786</v>
      </c>
      <c r="K39" s="154">
        <v>0.86799602507974827</v>
      </c>
      <c r="M39" s="98">
        <v>0</v>
      </c>
      <c r="N39" s="87">
        <v>0</v>
      </c>
      <c r="O39" s="87">
        <v>34794725.54614199</v>
      </c>
      <c r="P39" s="93">
        <v>34794725.54614199</v>
      </c>
      <c r="S39" s="264"/>
      <c r="T39" s="264"/>
      <c r="U39" s="360"/>
    </row>
    <row r="40" spans="1:21" x14ac:dyDescent="0.25">
      <c r="A40" s="68">
        <v>92</v>
      </c>
      <c r="B40" s="69" t="s">
        <v>45</v>
      </c>
      <c r="C40" s="98">
        <v>219341</v>
      </c>
      <c r="D40" s="157">
        <v>0</v>
      </c>
      <c r="E40" s="119">
        <v>0</v>
      </c>
      <c r="F40" s="473">
        <v>22</v>
      </c>
      <c r="G40" s="120">
        <v>1.0030044542515992E-4</v>
      </c>
      <c r="H40" s="14">
        <v>109779</v>
      </c>
      <c r="I40" s="14">
        <v>100374</v>
      </c>
      <c r="J40" s="120">
        <v>1.0936995636320164</v>
      </c>
      <c r="K40" s="154">
        <v>0.67916322277988606</v>
      </c>
      <c r="M40" s="98">
        <v>0</v>
      </c>
      <c r="N40" s="87">
        <v>0</v>
      </c>
      <c r="O40" s="87">
        <v>9401391.965658322</v>
      </c>
      <c r="P40" s="93">
        <v>9401391.965658322</v>
      </c>
      <c r="S40" s="264"/>
      <c r="T40" s="264"/>
      <c r="U40" s="360"/>
    </row>
    <row r="41" spans="1:21" x14ac:dyDescent="0.25">
      <c r="A41" s="68">
        <v>97</v>
      </c>
      <c r="B41" s="69" t="s">
        <v>46</v>
      </c>
      <c r="C41" s="98">
        <v>2274</v>
      </c>
      <c r="D41" s="157">
        <v>0</v>
      </c>
      <c r="E41" s="119">
        <v>0</v>
      </c>
      <c r="F41" s="473">
        <v>0</v>
      </c>
      <c r="G41" s="120">
        <v>0</v>
      </c>
      <c r="H41" s="14">
        <v>617</v>
      </c>
      <c r="I41" s="14">
        <v>785</v>
      </c>
      <c r="J41" s="120">
        <v>0.78598726114649686</v>
      </c>
      <c r="K41" s="154">
        <v>0.37145092029436655</v>
      </c>
      <c r="M41" s="98">
        <v>0</v>
      </c>
      <c r="N41" s="87">
        <v>0</v>
      </c>
      <c r="O41" s="87">
        <v>53307.716476413974</v>
      </c>
      <c r="P41" s="93">
        <v>53307.716476413974</v>
      </c>
      <c r="S41" s="264"/>
      <c r="T41" s="264"/>
      <c r="U41" s="360"/>
    </row>
    <row r="42" spans="1:21" s="501" customFormat="1" x14ac:dyDescent="0.25">
      <c r="A42" s="373">
        <v>98</v>
      </c>
      <c r="B42" s="373" t="s">
        <v>47</v>
      </c>
      <c r="C42" s="510">
        <v>23791</v>
      </c>
      <c r="D42" s="511">
        <v>0</v>
      </c>
      <c r="E42" s="270">
        <v>0</v>
      </c>
      <c r="F42" s="270">
        <v>0</v>
      </c>
      <c r="G42" s="489">
        <v>0</v>
      </c>
      <c r="H42" s="40">
        <v>6042</v>
      </c>
      <c r="I42" s="40">
        <v>9697</v>
      </c>
      <c r="J42" s="489">
        <v>0.6230793028771785</v>
      </c>
      <c r="K42" s="512">
        <v>0.20854296202504818</v>
      </c>
      <c r="L42" s="261"/>
      <c r="M42" s="510">
        <v>0</v>
      </c>
      <c r="N42" s="346">
        <v>0</v>
      </c>
      <c r="O42" s="346">
        <v>313116.83241793822</v>
      </c>
      <c r="P42" s="93">
        <v>313116.83241793822</v>
      </c>
      <c r="Q42" s="373"/>
      <c r="R42" s="373"/>
      <c r="S42" s="513"/>
      <c r="T42" s="263"/>
      <c r="U42" s="514"/>
    </row>
    <row r="43" spans="1:21" s="358" customFormat="1" x14ac:dyDescent="0.25">
      <c r="A43" s="261">
        <v>99</v>
      </c>
      <c r="B43" s="373" t="s">
        <v>48</v>
      </c>
      <c r="C43" s="510">
        <v>1759</v>
      </c>
      <c r="D43" s="515">
        <v>0</v>
      </c>
      <c r="E43" s="473">
        <v>0</v>
      </c>
      <c r="F43" s="473">
        <v>0</v>
      </c>
      <c r="G43" s="489">
        <v>0</v>
      </c>
      <c r="H43" s="17">
        <v>731</v>
      </c>
      <c r="I43" s="17">
        <v>714</v>
      </c>
      <c r="J43" s="489">
        <v>1.0238095238095237</v>
      </c>
      <c r="K43" s="512">
        <v>0.60927318295739341</v>
      </c>
      <c r="L43" s="261"/>
      <c r="M43" s="510">
        <v>0</v>
      </c>
      <c r="N43" s="346">
        <v>0</v>
      </c>
      <c r="O43" s="346">
        <v>67635.714583959896</v>
      </c>
      <c r="P43" s="93">
        <v>67635.714583959896</v>
      </c>
      <c r="Q43" s="261"/>
      <c r="R43" s="261"/>
      <c r="S43" s="263"/>
      <c r="T43" s="263"/>
      <c r="U43" s="514"/>
    </row>
    <row r="44" spans="1:21" s="358" customFormat="1" x14ac:dyDescent="0.25">
      <c r="A44" s="261">
        <v>102</v>
      </c>
      <c r="B44" s="373" t="s">
        <v>49</v>
      </c>
      <c r="C44" s="510">
        <v>10403</v>
      </c>
      <c r="D44" s="515">
        <v>0</v>
      </c>
      <c r="E44" s="473">
        <v>0</v>
      </c>
      <c r="F44" s="473">
        <v>0</v>
      </c>
      <c r="G44" s="489">
        <v>0</v>
      </c>
      <c r="H44" s="17">
        <v>4160</v>
      </c>
      <c r="I44" s="17">
        <v>4141</v>
      </c>
      <c r="J44" s="489">
        <v>1.0045882637044192</v>
      </c>
      <c r="K44" s="512">
        <v>0.59005192285228891</v>
      </c>
      <c r="L44" s="261"/>
      <c r="M44" s="510">
        <v>0</v>
      </c>
      <c r="N44" s="346">
        <v>0</v>
      </c>
      <c r="O44" s="346">
        <v>387388.75378311635</v>
      </c>
      <c r="P44" s="93">
        <v>387388.75378311635</v>
      </c>
      <c r="Q44" s="261"/>
      <c r="R44" s="261"/>
      <c r="S44" s="263"/>
      <c r="T44" s="263"/>
      <c r="U44" s="514"/>
    </row>
    <row r="45" spans="1:21" s="358" customFormat="1" x14ac:dyDescent="0.25">
      <c r="A45" s="261">
        <v>103</v>
      </c>
      <c r="B45" s="373" t="s">
        <v>50</v>
      </c>
      <c r="C45" s="510">
        <v>2345</v>
      </c>
      <c r="D45" s="515">
        <v>0</v>
      </c>
      <c r="E45" s="473">
        <v>0</v>
      </c>
      <c r="F45" s="473">
        <v>0</v>
      </c>
      <c r="G45" s="489">
        <v>0</v>
      </c>
      <c r="H45" s="17">
        <v>600</v>
      </c>
      <c r="I45" s="17">
        <v>899</v>
      </c>
      <c r="J45" s="489">
        <v>0.66740823136818683</v>
      </c>
      <c r="K45" s="512">
        <v>0.25287189051605652</v>
      </c>
      <c r="L45" s="261"/>
      <c r="M45" s="510">
        <v>0</v>
      </c>
      <c r="N45" s="346">
        <v>0</v>
      </c>
      <c r="O45" s="346">
        <v>37423.257049548229</v>
      </c>
      <c r="P45" s="93">
        <v>37423.257049548229</v>
      </c>
      <c r="Q45" s="261"/>
      <c r="R45" s="261"/>
      <c r="S45" s="263"/>
      <c r="T45" s="263"/>
      <c r="U45" s="514"/>
    </row>
    <row r="46" spans="1:21" s="358" customFormat="1" x14ac:dyDescent="0.25">
      <c r="A46" s="261">
        <v>105</v>
      </c>
      <c r="B46" s="373" t="s">
        <v>51</v>
      </c>
      <c r="C46" s="510">
        <v>2406</v>
      </c>
      <c r="D46" s="515">
        <v>1.5030330000000001</v>
      </c>
      <c r="E46" s="473">
        <v>0</v>
      </c>
      <c r="F46" s="473">
        <v>0</v>
      </c>
      <c r="G46" s="489">
        <v>0</v>
      </c>
      <c r="H46" s="17">
        <v>614</v>
      </c>
      <c r="I46" s="17">
        <v>740</v>
      </c>
      <c r="J46" s="489">
        <v>0.82972972972972969</v>
      </c>
      <c r="K46" s="512">
        <v>0.41519338887759938</v>
      </c>
      <c r="L46" s="261"/>
      <c r="M46" s="510">
        <v>2255918.6428203601</v>
      </c>
      <c r="N46" s="346">
        <v>0</v>
      </c>
      <c r="O46" s="346">
        <v>63044.068581589105</v>
      </c>
      <c r="P46" s="93">
        <v>2318962.7114019492</v>
      </c>
      <c r="Q46" s="261"/>
      <c r="R46" s="261"/>
      <c r="S46" s="263"/>
      <c r="T46" s="263"/>
      <c r="U46" s="514"/>
    </row>
    <row r="47" spans="1:21" s="358" customFormat="1" x14ac:dyDescent="0.25">
      <c r="A47" s="261">
        <v>106</v>
      </c>
      <c r="B47" s="373" t="s">
        <v>52</v>
      </c>
      <c r="C47" s="510">
        <v>46596</v>
      </c>
      <c r="D47" s="515">
        <v>0</v>
      </c>
      <c r="E47" s="473">
        <v>0</v>
      </c>
      <c r="F47" s="473">
        <v>0</v>
      </c>
      <c r="G47" s="489">
        <v>0</v>
      </c>
      <c r="H47" s="17">
        <v>19179</v>
      </c>
      <c r="I47" s="17">
        <v>20047</v>
      </c>
      <c r="J47" s="489">
        <v>0.95670175088541931</v>
      </c>
      <c r="K47" s="512">
        <v>0.542165410033289</v>
      </c>
      <c r="L47" s="261"/>
      <c r="M47" s="510">
        <v>0</v>
      </c>
      <c r="N47" s="346">
        <v>0</v>
      </c>
      <c r="O47" s="346">
        <v>1594331.4864314517</v>
      </c>
      <c r="P47" s="93">
        <v>1594331.4864314517</v>
      </c>
      <c r="Q47" s="261"/>
      <c r="R47" s="261"/>
      <c r="S47" s="263"/>
      <c r="T47" s="263"/>
      <c r="U47" s="514"/>
    </row>
    <row r="48" spans="1:21" s="358" customFormat="1" x14ac:dyDescent="0.25">
      <c r="A48" s="261">
        <v>108</v>
      </c>
      <c r="B48" s="373" t="s">
        <v>53</v>
      </c>
      <c r="C48" s="510">
        <v>10681</v>
      </c>
      <c r="D48" s="515">
        <v>0</v>
      </c>
      <c r="E48" s="473">
        <v>0</v>
      </c>
      <c r="F48" s="473">
        <v>0</v>
      </c>
      <c r="G48" s="489">
        <v>0</v>
      </c>
      <c r="H48" s="17">
        <v>2976</v>
      </c>
      <c r="I48" s="17">
        <v>4189</v>
      </c>
      <c r="J48" s="489">
        <v>0.71043208402960134</v>
      </c>
      <c r="K48" s="512">
        <v>0.29589574317747103</v>
      </c>
      <c r="L48" s="261"/>
      <c r="M48" s="510">
        <v>0</v>
      </c>
      <c r="N48" s="346">
        <v>0</v>
      </c>
      <c r="O48" s="346">
        <v>199456.78413896644</v>
      </c>
      <c r="P48" s="93">
        <v>199456.78413896644</v>
      </c>
      <c r="Q48" s="261"/>
      <c r="R48" s="261"/>
      <c r="S48" s="263"/>
      <c r="T48" s="263"/>
      <c r="U48" s="514"/>
    </row>
    <row r="49" spans="1:21" s="358" customFormat="1" x14ac:dyDescent="0.25">
      <c r="A49" s="261">
        <v>109</v>
      </c>
      <c r="B49" s="373" t="s">
        <v>54</v>
      </c>
      <c r="C49" s="510">
        <v>67850</v>
      </c>
      <c r="D49" s="515">
        <v>0</v>
      </c>
      <c r="E49" s="473">
        <v>0</v>
      </c>
      <c r="F49" s="473">
        <v>7</v>
      </c>
      <c r="G49" s="489">
        <v>1.0316875460574798E-4</v>
      </c>
      <c r="H49" s="17">
        <v>28270</v>
      </c>
      <c r="I49" s="17">
        <v>27493</v>
      </c>
      <c r="J49" s="489">
        <v>1.028261739351835</v>
      </c>
      <c r="K49" s="512">
        <v>0.61372539849970464</v>
      </c>
      <c r="L49" s="261"/>
      <c r="M49" s="510">
        <v>0</v>
      </c>
      <c r="N49" s="346">
        <v>0</v>
      </c>
      <c r="O49" s="346">
        <v>2627980.4416686152</v>
      </c>
      <c r="P49" s="93">
        <v>2627980.4416686152</v>
      </c>
      <c r="Q49" s="261"/>
      <c r="R49" s="261"/>
      <c r="S49" s="263"/>
      <c r="T49" s="263"/>
      <c r="U49" s="514"/>
    </row>
    <row r="50" spans="1:21" s="358" customFormat="1" x14ac:dyDescent="0.25">
      <c r="A50" s="261">
        <v>111</v>
      </c>
      <c r="B50" s="373" t="s">
        <v>55</v>
      </c>
      <c r="C50" s="510">
        <v>19350</v>
      </c>
      <c r="D50" s="515">
        <v>0</v>
      </c>
      <c r="E50" s="473">
        <v>0</v>
      </c>
      <c r="F50" s="473">
        <v>0</v>
      </c>
      <c r="G50" s="489">
        <v>0</v>
      </c>
      <c r="H50" s="17">
        <v>6523</v>
      </c>
      <c r="I50" s="17">
        <v>6824</v>
      </c>
      <c r="J50" s="489">
        <v>0.9558909730363423</v>
      </c>
      <c r="K50" s="512">
        <v>0.54135463218421198</v>
      </c>
      <c r="L50" s="261"/>
      <c r="M50" s="510">
        <v>0</v>
      </c>
      <c r="N50" s="346">
        <v>0</v>
      </c>
      <c r="O50" s="346">
        <v>661090.63769876771</v>
      </c>
      <c r="P50" s="93">
        <v>661090.63769876771</v>
      </c>
      <c r="Q50" s="261"/>
      <c r="R50" s="261"/>
      <c r="S50" s="263"/>
      <c r="T50" s="263"/>
      <c r="U50" s="514"/>
    </row>
    <row r="51" spans="1:21" s="358" customFormat="1" x14ac:dyDescent="0.25">
      <c r="A51" s="261">
        <v>139</v>
      </c>
      <c r="B51" s="373" t="s">
        <v>56</v>
      </c>
      <c r="C51" s="510">
        <v>9628</v>
      </c>
      <c r="D51" s="515">
        <v>0</v>
      </c>
      <c r="E51" s="473">
        <v>0</v>
      </c>
      <c r="F51" s="473">
        <v>1</v>
      </c>
      <c r="G51" s="489">
        <v>1.038637307852098E-4</v>
      </c>
      <c r="H51" s="17">
        <v>2389</v>
      </c>
      <c r="I51" s="17">
        <v>3316</v>
      </c>
      <c r="J51" s="489">
        <v>0.72044632086851623</v>
      </c>
      <c r="K51" s="512">
        <v>0.30590998001638592</v>
      </c>
      <c r="L51" s="261"/>
      <c r="M51" s="510">
        <v>0</v>
      </c>
      <c r="N51" s="346">
        <v>0</v>
      </c>
      <c r="O51" s="346">
        <v>185877.96426029486</v>
      </c>
      <c r="P51" s="93">
        <v>185877.96426029486</v>
      </c>
      <c r="Q51" s="261"/>
      <c r="R51" s="261"/>
      <c r="S51" s="263"/>
      <c r="T51" s="263"/>
      <c r="U51" s="514"/>
    </row>
    <row r="52" spans="1:21" s="358" customFormat="1" x14ac:dyDescent="0.25">
      <c r="A52" s="261">
        <v>140</v>
      </c>
      <c r="B52" s="373" t="s">
        <v>57</v>
      </c>
      <c r="C52" s="510">
        <v>21767</v>
      </c>
      <c r="D52" s="515">
        <v>6.1933000000000002E-2</v>
      </c>
      <c r="E52" s="473">
        <v>0</v>
      </c>
      <c r="F52" s="473">
        <v>2</v>
      </c>
      <c r="G52" s="489">
        <v>9.18822070106124E-5</v>
      </c>
      <c r="H52" s="17">
        <v>8839</v>
      </c>
      <c r="I52" s="17">
        <v>8328</v>
      </c>
      <c r="J52" s="489">
        <v>1.061359269932757</v>
      </c>
      <c r="K52" s="512">
        <v>0.64682292908062666</v>
      </c>
      <c r="L52" s="261"/>
      <c r="M52" s="510">
        <v>280323.00135133998</v>
      </c>
      <c r="N52" s="346">
        <v>0</v>
      </c>
      <c r="O52" s="346">
        <v>888550.59934647684</v>
      </c>
      <c r="P52" s="93">
        <v>1168873.6006978168</v>
      </c>
      <c r="Q52" s="261"/>
      <c r="R52" s="261"/>
      <c r="S52" s="263"/>
      <c r="T52" s="263"/>
      <c r="U52" s="514"/>
    </row>
    <row r="53" spans="1:21" s="358" customFormat="1" x14ac:dyDescent="0.25">
      <c r="A53" s="261">
        <v>142</v>
      </c>
      <c r="B53" s="373" t="s">
        <v>58</v>
      </c>
      <c r="C53" s="510">
        <v>6889</v>
      </c>
      <c r="D53" s="515">
        <v>0</v>
      </c>
      <c r="E53" s="473">
        <v>0</v>
      </c>
      <c r="F53" s="473">
        <v>1</v>
      </c>
      <c r="G53" s="489">
        <v>1.4515894904920887E-4</v>
      </c>
      <c r="H53" s="17">
        <v>2114</v>
      </c>
      <c r="I53" s="17">
        <v>2588</v>
      </c>
      <c r="J53" s="489">
        <v>0.81684698608964457</v>
      </c>
      <c r="K53" s="512">
        <v>0.40231064523751425</v>
      </c>
      <c r="L53" s="261"/>
      <c r="M53" s="510">
        <v>0</v>
      </c>
      <c r="N53" s="346">
        <v>0</v>
      </c>
      <c r="O53" s="346">
        <v>174910.50319145239</v>
      </c>
      <c r="P53" s="93">
        <v>174910.50319145239</v>
      </c>
      <c r="Q53" s="261"/>
      <c r="R53" s="261"/>
      <c r="S53" s="263"/>
      <c r="T53" s="263"/>
      <c r="U53" s="514"/>
    </row>
    <row r="54" spans="1:21" s="358" customFormat="1" x14ac:dyDescent="0.25">
      <c r="A54" s="261">
        <v>143</v>
      </c>
      <c r="B54" s="373" t="s">
        <v>59</v>
      </c>
      <c r="C54" s="510">
        <v>7128</v>
      </c>
      <c r="D54" s="515">
        <v>0</v>
      </c>
      <c r="E54" s="473">
        <v>0</v>
      </c>
      <c r="F54" s="473">
        <v>0</v>
      </c>
      <c r="G54" s="489">
        <v>0</v>
      </c>
      <c r="H54" s="17">
        <v>2388</v>
      </c>
      <c r="I54" s="17">
        <v>2550</v>
      </c>
      <c r="J54" s="489">
        <v>0.93647058823529417</v>
      </c>
      <c r="K54" s="512">
        <v>0.52193424738316385</v>
      </c>
      <c r="L54" s="261"/>
      <c r="M54" s="510">
        <v>0</v>
      </c>
      <c r="N54" s="346">
        <v>0</v>
      </c>
      <c r="O54" s="346">
        <v>234791.11907156129</v>
      </c>
      <c r="P54" s="93">
        <v>234791.11907156129</v>
      </c>
      <c r="Q54" s="261"/>
      <c r="R54" s="261"/>
      <c r="S54" s="263"/>
      <c r="T54" s="263"/>
      <c r="U54" s="514"/>
    </row>
    <row r="55" spans="1:21" s="358" customFormat="1" x14ac:dyDescent="0.25">
      <c r="A55" s="261">
        <v>145</v>
      </c>
      <c r="B55" s="373" t="s">
        <v>60</v>
      </c>
      <c r="C55" s="510">
        <v>12167</v>
      </c>
      <c r="D55" s="515">
        <v>0</v>
      </c>
      <c r="E55" s="473">
        <v>0</v>
      </c>
      <c r="F55" s="473">
        <v>0</v>
      </c>
      <c r="G55" s="489">
        <v>0</v>
      </c>
      <c r="H55" s="17">
        <v>3190</v>
      </c>
      <c r="I55" s="17">
        <v>4985</v>
      </c>
      <c r="J55" s="489">
        <v>0.63991975927783351</v>
      </c>
      <c r="K55" s="512">
        <v>0.2253834184257032</v>
      </c>
      <c r="L55" s="261"/>
      <c r="M55" s="510">
        <v>0</v>
      </c>
      <c r="N55" s="346">
        <v>0</v>
      </c>
      <c r="O55" s="346">
        <v>173062.76968080684</v>
      </c>
      <c r="P55" s="93">
        <v>173062.76968080684</v>
      </c>
      <c r="Q55" s="261"/>
      <c r="R55" s="261"/>
      <c r="S55" s="263"/>
      <c r="T55" s="263"/>
      <c r="U55" s="514"/>
    </row>
    <row r="56" spans="1:21" s="358" customFormat="1" x14ac:dyDescent="0.25">
      <c r="A56" s="261">
        <v>146</v>
      </c>
      <c r="B56" s="373" t="s">
        <v>61</v>
      </c>
      <c r="C56" s="510">
        <v>5237</v>
      </c>
      <c r="D56" s="515">
        <v>1.346949</v>
      </c>
      <c r="E56" s="473">
        <v>0</v>
      </c>
      <c r="F56" s="473">
        <v>0</v>
      </c>
      <c r="G56" s="489">
        <v>0</v>
      </c>
      <c r="H56" s="17">
        <v>1667</v>
      </c>
      <c r="I56" s="17">
        <v>1628</v>
      </c>
      <c r="J56" s="489">
        <v>1.0239557739557739</v>
      </c>
      <c r="K56" s="512">
        <v>0.60941943310364355</v>
      </c>
      <c r="L56" s="261"/>
      <c r="M56" s="510">
        <v>2200204.3793838299</v>
      </c>
      <c r="N56" s="346">
        <v>0</v>
      </c>
      <c r="O56" s="346">
        <v>201417.43123614625</v>
      </c>
      <c r="P56" s="93">
        <v>2401621.8106199764</v>
      </c>
      <c r="Q56" s="261"/>
      <c r="R56" s="261"/>
      <c r="S56" s="263"/>
      <c r="T56" s="263"/>
      <c r="U56" s="514"/>
    </row>
    <row r="57" spans="1:21" s="358" customFormat="1" x14ac:dyDescent="0.25">
      <c r="A57" s="261">
        <v>148</v>
      </c>
      <c r="B57" s="373" t="s">
        <v>62</v>
      </c>
      <c r="C57" s="510">
        <v>6825</v>
      </c>
      <c r="D57" s="515">
        <v>1.573383</v>
      </c>
      <c r="E57" s="473">
        <v>1</v>
      </c>
      <c r="F57" s="473">
        <v>452</v>
      </c>
      <c r="G57" s="489">
        <v>6.6227106227106231E-2</v>
      </c>
      <c r="H57" s="17">
        <v>2741</v>
      </c>
      <c r="I57" s="17">
        <v>2798</v>
      </c>
      <c r="J57" s="489">
        <v>0.97962830593280914</v>
      </c>
      <c r="K57" s="512">
        <v>0.56509196508067883</v>
      </c>
      <c r="L57" s="261"/>
      <c r="M57" s="510">
        <v>6698790.6193844993</v>
      </c>
      <c r="N57" s="346">
        <v>1193768.1599999999</v>
      </c>
      <c r="O57" s="346">
        <v>243399.66047834919</v>
      </c>
      <c r="P57" s="93">
        <v>8135958.4398628483</v>
      </c>
      <c r="Q57" s="261"/>
      <c r="R57" s="261"/>
      <c r="S57" s="263"/>
      <c r="T57" s="263"/>
      <c r="U57" s="514"/>
    </row>
    <row r="58" spans="1:21" s="358" customFormat="1" x14ac:dyDescent="0.25">
      <c r="A58" s="261">
        <v>149</v>
      </c>
      <c r="B58" s="373" t="s">
        <v>63</v>
      </c>
      <c r="C58" s="510">
        <v>5585</v>
      </c>
      <c r="D58" s="515">
        <v>0</v>
      </c>
      <c r="E58" s="473">
        <v>0</v>
      </c>
      <c r="F58" s="473">
        <v>0</v>
      </c>
      <c r="G58" s="489">
        <v>0</v>
      </c>
      <c r="H58" s="17">
        <v>1298</v>
      </c>
      <c r="I58" s="17">
        <v>2403</v>
      </c>
      <c r="J58" s="489">
        <v>0.54015813566375359</v>
      </c>
      <c r="K58" s="512">
        <v>0.12562179481162328</v>
      </c>
      <c r="L58" s="261"/>
      <c r="M58" s="510">
        <v>0</v>
      </c>
      <c r="N58" s="346">
        <v>0</v>
      </c>
      <c r="O58" s="346">
        <v>44277.832363086229</v>
      </c>
      <c r="P58" s="93">
        <v>44277.832363086229</v>
      </c>
      <c r="Q58" s="261"/>
      <c r="R58" s="261"/>
      <c r="S58" s="263"/>
      <c r="T58" s="263"/>
      <c r="U58" s="514"/>
    </row>
    <row r="59" spans="1:21" s="358" customFormat="1" x14ac:dyDescent="0.25">
      <c r="A59" s="261">
        <v>151</v>
      </c>
      <c r="B59" s="373" t="s">
        <v>64</v>
      </c>
      <c r="C59" s="510">
        <v>2079</v>
      </c>
      <c r="D59" s="515">
        <v>0.46808300000000003</v>
      </c>
      <c r="E59" s="473">
        <v>0</v>
      </c>
      <c r="F59" s="473">
        <v>0</v>
      </c>
      <c r="G59" s="489">
        <v>0</v>
      </c>
      <c r="H59" s="17">
        <v>733</v>
      </c>
      <c r="I59" s="17">
        <v>820</v>
      </c>
      <c r="J59" s="489">
        <v>0.89390243902439026</v>
      </c>
      <c r="K59" s="512">
        <v>0.47936609817225995</v>
      </c>
      <c r="L59" s="261"/>
      <c r="M59" s="510">
        <v>202355.67918258</v>
      </c>
      <c r="N59" s="346">
        <v>0</v>
      </c>
      <c r="O59" s="346">
        <v>62895.559673299103</v>
      </c>
      <c r="P59" s="93">
        <v>265251.23885587911</v>
      </c>
      <c r="Q59" s="261"/>
      <c r="R59" s="261"/>
      <c r="S59" s="263"/>
      <c r="T59" s="263"/>
      <c r="U59" s="514"/>
    </row>
    <row r="60" spans="1:21" s="358" customFormat="1" x14ac:dyDescent="0.25">
      <c r="A60" s="261">
        <v>152</v>
      </c>
      <c r="B60" s="373" t="s">
        <v>65</v>
      </c>
      <c r="C60" s="510">
        <v>4712</v>
      </c>
      <c r="D60" s="515">
        <v>0</v>
      </c>
      <c r="E60" s="473">
        <v>0</v>
      </c>
      <c r="F60" s="473">
        <v>0</v>
      </c>
      <c r="G60" s="489">
        <v>0</v>
      </c>
      <c r="H60" s="17">
        <v>1238</v>
      </c>
      <c r="I60" s="17">
        <v>1864</v>
      </c>
      <c r="J60" s="489">
        <v>0.66416309012875541</v>
      </c>
      <c r="K60" s="512">
        <v>0.24962674927662509</v>
      </c>
      <c r="L60" s="261"/>
      <c r="M60" s="510">
        <v>0</v>
      </c>
      <c r="N60" s="346">
        <v>0</v>
      </c>
      <c r="O60" s="346">
        <v>74232.584819946875</v>
      </c>
      <c r="P60" s="93">
        <v>74232.584819946875</v>
      </c>
      <c r="Q60" s="261"/>
      <c r="R60" s="261"/>
      <c r="S60" s="263"/>
      <c r="T60" s="263"/>
      <c r="U60" s="514"/>
    </row>
    <row r="61" spans="1:21" s="358" customFormat="1" x14ac:dyDescent="0.25">
      <c r="A61" s="261">
        <v>153</v>
      </c>
      <c r="B61" s="373" t="s">
        <v>66</v>
      </c>
      <c r="C61" s="510">
        <v>27517</v>
      </c>
      <c r="D61" s="515">
        <v>0</v>
      </c>
      <c r="E61" s="473">
        <v>0</v>
      </c>
      <c r="F61" s="473">
        <v>1</v>
      </c>
      <c r="G61" s="489">
        <v>3.6341170912526803E-5</v>
      </c>
      <c r="H61" s="17">
        <v>10627</v>
      </c>
      <c r="I61" s="17">
        <v>9898</v>
      </c>
      <c r="J61" s="489">
        <v>1.073651242675288</v>
      </c>
      <c r="K61" s="512">
        <v>0.65911490182315768</v>
      </c>
      <c r="L61" s="261"/>
      <c r="M61" s="510">
        <v>0</v>
      </c>
      <c r="N61" s="346">
        <v>0</v>
      </c>
      <c r="O61" s="346">
        <v>1144617.5345913549</v>
      </c>
      <c r="P61" s="93">
        <v>1144617.5345913549</v>
      </c>
      <c r="Q61" s="261"/>
      <c r="R61" s="261"/>
      <c r="S61" s="263"/>
      <c r="T61" s="263"/>
      <c r="U61" s="514"/>
    </row>
    <row r="62" spans="1:21" s="358" customFormat="1" x14ac:dyDescent="0.25">
      <c r="A62" s="261">
        <v>165</v>
      </c>
      <c r="B62" s="373" t="s">
        <v>67</v>
      </c>
      <c r="C62" s="510">
        <v>16709</v>
      </c>
      <c r="D62" s="515">
        <v>0</v>
      </c>
      <c r="E62" s="473">
        <v>0</v>
      </c>
      <c r="F62" s="473">
        <v>0</v>
      </c>
      <c r="G62" s="489">
        <v>0</v>
      </c>
      <c r="H62" s="17">
        <v>5091</v>
      </c>
      <c r="I62" s="17">
        <v>6961</v>
      </c>
      <c r="J62" s="489">
        <v>0.73136043671886219</v>
      </c>
      <c r="K62" s="512">
        <v>0.31682409586673188</v>
      </c>
      <c r="L62" s="261"/>
      <c r="M62" s="510">
        <v>0</v>
      </c>
      <c r="N62" s="346">
        <v>0</v>
      </c>
      <c r="O62" s="346">
        <v>334092.59004370711</v>
      </c>
      <c r="P62" s="93">
        <v>334092.59004370711</v>
      </c>
      <c r="Q62" s="261"/>
      <c r="R62" s="261"/>
      <c r="S62" s="263"/>
      <c r="T62" s="263"/>
      <c r="U62" s="514"/>
    </row>
    <row r="63" spans="1:21" s="358" customFormat="1" x14ac:dyDescent="0.25">
      <c r="A63" s="261">
        <v>167</v>
      </c>
      <c r="B63" s="373" t="s">
        <v>68</v>
      </c>
      <c r="C63" s="510">
        <v>75848</v>
      </c>
      <c r="D63" s="515">
        <v>0</v>
      </c>
      <c r="E63" s="473">
        <v>0</v>
      </c>
      <c r="F63" s="473">
        <v>1</v>
      </c>
      <c r="G63" s="489">
        <v>1.3184263263368843E-5</v>
      </c>
      <c r="H63" s="17">
        <v>32863</v>
      </c>
      <c r="I63" s="17">
        <v>28656</v>
      </c>
      <c r="J63" s="489">
        <v>1.1468104410943607</v>
      </c>
      <c r="K63" s="512">
        <v>0.73227410024223039</v>
      </c>
      <c r="L63" s="261"/>
      <c r="M63" s="510">
        <v>0</v>
      </c>
      <c r="N63" s="346">
        <v>0</v>
      </c>
      <c r="O63" s="346">
        <v>3505225.7030309485</v>
      </c>
      <c r="P63" s="93">
        <v>3505225.7030309485</v>
      </c>
      <c r="Q63" s="261"/>
      <c r="R63" s="261"/>
      <c r="S63" s="263"/>
      <c r="T63" s="263"/>
      <c r="U63" s="514"/>
    </row>
    <row r="64" spans="1:21" s="358" customFormat="1" x14ac:dyDescent="0.25">
      <c r="A64" s="261">
        <v>169</v>
      </c>
      <c r="B64" s="373" t="s">
        <v>69</v>
      </c>
      <c r="C64" s="510">
        <v>5341</v>
      </c>
      <c r="D64" s="515">
        <v>0</v>
      </c>
      <c r="E64" s="473">
        <v>0</v>
      </c>
      <c r="F64" s="473">
        <v>0</v>
      </c>
      <c r="G64" s="489">
        <v>0</v>
      </c>
      <c r="H64" s="17">
        <v>1800</v>
      </c>
      <c r="I64" s="17">
        <v>2206</v>
      </c>
      <c r="J64" s="489">
        <v>0.81595648232094287</v>
      </c>
      <c r="K64" s="512">
        <v>0.40142014146881255</v>
      </c>
      <c r="L64" s="261"/>
      <c r="M64" s="510">
        <v>0</v>
      </c>
      <c r="N64" s="346">
        <v>0</v>
      </c>
      <c r="O64" s="346">
        <v>135306.89180916478</v>
      </c>
      <c r="P64" s="93">
        <v>135306.89180916478</v>
      </c>
      <c r="Q64" s="261"/>
      <c r="R64" s="261"/>
      <c r="S64" s="263"/>
      <c r="T64" s="263"/>
      <c r="U64" s="514"/>
    </row>
    <row r="65" spans="1:21" s="358" customFormat="1" x14ac:dyDescent="0.25">
      <c r="A65" s="261">
        <v>171</v>
      </c>
      <c r="B65" s="373" t="s">
        <v>70</v>
      </c>
      <c r="C65" s="510">
        <v>5039</v>
      </c>
      <c r="D65" s="515">
        <v>0</v>
      </c>
      <c r="E65" s="473">
        <v>0</v>
      </c>
      <c r="F65" s="473">
        <v>0</v>
      </c>
      <c r="G65" s="489">
        <v>0</v>
      </c>
      <c r="H65" s="17">
        <v>1379</v>
      </c>
      <c r="I65" s="17">
        <v>1871</v>
      </c>
      <c r="J65" s="489">
        <v>0.73703901656867987</v>
      </c>
      <c r="K65" s="512">
        <v>0.32250267571654956</v>
      </c>
      <c r="L65" s="261"/>
      <c r="M65" s="510">
        <v>0</v>
      </c>
      <c r="N65" s="346">
        <v>0</v>
      </c>
      <c r="O65" s="346">
        <v>102559.49193307161</v>
      </c>
      <c r="P65" s="93">
        <v>102559.49193307161</v>
      </c>
      <c r="Q65" s="261"/>
      <c r="R65" s="261"/>
      <c r="S65" s="263"/>
      <c r="T65" s="263"/>
      <c r="U65" s="514"/>
    </row>
    <row r="66" spans="1:21" s="358" customFormat="1" x14ac:dyDescent="0.25">
      <c r="A66" s="261">
        <v>172</v>
      </c>
      <c r="B66" s="373" t="s">
        <v>71</v>
      </c>
      <c r="C66" s="510">
        <v>4673</v>
      </c>
      <c r="D66" s="515">
        <v>0.47771599999999997</v>
      </c>
      <c r="E66" s="473">
        <v>0</v>
      </c>
      <c r="F66" s="473">
        <v>0</v>
      </c>
      <c r="G66" s="489">
        <v>0</v>
      </c>
      <c r="H66" s="17">
        <v>1393</v>
      </c>
      <c r="I66" s="17">
        <v>1537</v>
      </c>
      <c r="J66" s="489">
        <v>0.9063109954456734</v>
      </c>
      <c r="K66" s="512">
        <v>0.49177465459354308</v>
      </c>
      <c r="L66" s="261"/>
      <c r="M66" s="510">
        <v>464198.36653192004</v>
      </c>
      <c r="N66" s="346">
        <v>0</v>
      </c>
      <c r="O66" s="346">
        <v>145030.75346338519</v>
      </c>
      <c r="P66" s="93">
        <v>609229.1199953052</v>
      </c>
      <c r="Q66" s="261"/>
      <c r="R66" s="261"/>
      <c r="S66" s="263"/>
      <c r="T66" s="263"/>
      <c r="U66" s="514"/>
    </row>
    <row r="67" spans="1:21" s="358" customFormat="1" x14ac:dyDescent="0.25">
      <c r="A67" s="261">
        <v>176</v>
      </c>
      <c r="B67" s="373" t="s">
        <v>72</v>
      </c>
      <c r="C67" s="510">
        <v>4938</v>
      </c>
      <c r="D67" s="515">
        <v>1.0826659999999999</v>
      </c>
      <c r="E67" s="473">
        <v>0</v>
      </c>
      <c r="F67" s="473">
        <v>0</v>
      </c>
      <c r="G67" s="489">
        <v>0</v>
      </c>
      <c r="H67" s="17">
        <v>1537</v>
      </c>
      <c r="I67" s="17">
        <v>1551</v>
      </c>
      <c r="J67" s="489">
        <v>0.99097356544165049</v>
      </c>
      <c r="K67" s="512">
        <v>0.57643722458952018</v>
      </c>
      <c r="L67" s="261"/>
      <c r="M67" s="510">
        <v>1667534.7104722797</v>
      </c>
      <c r="N67" s="346">
        <v>0</v>
      </c>
      <c r="O67" s="346">
        <v>179639.27111810472</v>
      </c>
      <c r="P67" s="93">
        <v>1847173.9815903844</v>
      </c>
      <c r="Q67" s="261"/>
      <c r="R67" s="261"/>
      <c r="S67" s="263"/>
      <c r="T67" s="263"/>
      <c r="U67" s="514"/>
    </row>
    <row r="68" spans="1:21" s="358" customFormat="1" x14ac:dyDescent="0.25">
      <c r="A68" s="261">
        <v>177</v>
      </c>
      <c r="B68" s="373" t="s">
        <v>73</v>
      </c>
      <c r="C68" s="510">
        <v>1957</v>
      </c>
      <c r="D68" s="515">
        <v>0</v>
      </c>
      <c r="E68" s="473">
        <v>0</v>
      </c>
      <c r="F68" s="473">
        <v>0</v>
      </c>
      <c r="G68" s="489">
        <v>0</v>
      </c>
      <c r="H68" s="17">
        <v>758</v>
      </c>
      <c r="I68" s="17">
        <v>739</v>
      </c>
      <c r="J68" s="489">
        <v>1.0257104194857916</v>
      </c>
      <c r="K68" s="512">
        <v>0.61117407863366124</v>
      </c>
      <c r="L68" s="261"/>
      <c r="M68" s="510">
        <v>0</v>
      </c>
      <c r="N68" s="346">
        <v>0</v>
      </c>
      <c r="O68" s="346">
        <v>75483.830772730187</v>
      </c>
      <c r="P68" s="93">
        <v>75483.830772730187</v>
      </c>
      <c r="Q68" s="261"/>
      <c r="R68" s="261"/>
      <c r="S68" s="263"/>
      <c r="T68" s="263"/>
      <c r="U68" s="514"/>
    </row>
    <row r="69" spans="1:21" s="358" customFormat="1" x14ac:dyDescent="0.25">
      <c r="A69" s="261">
        <v>178</v>
      </c>
      <c r="B69" s="373" t="s">
        <v>74</v>
      </c>
      <c r="C69" s="510">
        <v>6421</v>
      </c>
      <c r="D69" s="515">
        <v>0.43440000000000001</v>
      </c>
      <c r="E69" s="473">
        <v>0</v>
      </c>
      <c r="F69" s="473">
        <v>0</v>
      </c>
      <c r="G69" s="489">
        <v>0</v>
      </c>
      <c r="H69" s="17">
        <v>2151</v>
      </c>
      <c r="I69" s="17">
        <v>2415</v>
      </c>
      <c r="J69" s="489">
        <v>0.89068322981366455</v>
      </c>
      <c r="K69" s="512">
        <v>0.47614688896153423</v>
      </c>
      <c r="L69" s="261"/>
      <c r="M69" s="510">
        <v>580003.38225599995</v>
      </c>
      <c r="N69" s="346">
        <v>0</v>
      </c>
      <c r="O69" s="346">
        <v>192948.67527252913</v>
      </c>
      <c r="P69" s="93">
        <v>772952.05752852908</v>
      </c>
      <c r="Q69" s="261"/>
      <c r="R69" s="261"/>
      <c r="S69" s="263"/>
      <c r="T69" s="263"/>
      <c r="U69" s="514"/>
    </row>
    <row r="70" spans="1:21" s="358" customFormat="1" x14ac:dyDescent="0.25">
      <c r="A70" s="261">
        <v>179</v>
      </c>
      <c r="B70" s="373" t="s">
        <v>75</v>
      </c>
      <c r="C70" s="510">
        <v>138850</v>
      </c>
      <c r="D70" s="515">
        <v>0</v>
      </c>
      <c r="E70" s="473">
        <v>0</v>
      </c>
      <c r="F70" s="473">
        <v>12</v>
      </c>
      <c r="G70" s="489">
        <v>8.6424198775657187E-5</v>
      </c>
      <c r="H70" s="17">
        <v>60223</v>
      </c>
      <c r="I70" s="17">
        <v>55973</v>
      </c>
      <c r="J70" s="489">
        <v>1.075929465992532</v>
      </c>
      <c r="K70" s="512">
        <v>0.66139312514040172</v>
      </c>
      <c r="L70" s="261"/>
      <c r="M70" s="510">
        <v>0</v>
      </c>
      <c r="N70" s="346">
        <v>0</v>
      </c>
      <c r="O70" s="346">
        <v>5795671.2197187534</v>
      </c>
      <c r="P70" s="93">
        <v>5795671.2197187534</v>
      </c>
      <c r="Q70" s="261"/>
      <c r="R70" s="261"/>
      <c r="S70" s="263"/>
      <c r="T70" s="263"/>
      <c r="U70" s="514"/>
    </row>
    <row r="71" spans="1:21" s="358" customFormat="1" x14ac:dyDescent="0.25">
      <c r="A71" s="261">
        <v>181</v>
      </c>
      <c r="B71" s="373" t="s">
        <v>76</v>
      </c>
      <c r="C71" s="510">
        <v>1915</v>
      </c>
      <c r="D71" s="515">
        <v>0</v>
      </c>
      <c r="E71" s="473">
        <v>0</v>
      </c>
      <c r="F71" s="473">
        <v>0</v>
      </c>
      <c r="G71" s="489">
        <v>0</v>
      </c>
      <c r="H71" s="17">
        <v>461</v>
      </c>
      <c r="I71" s="17">
        <v>698</v>
      </c>
      <c r="J71" s="489">
        <v>0.66045845272206305</v>
      </c>
      <c r="K71" s="512">
        <v>0.24592211186993274</v>
      </c>
      <c r="L71" s="261"/>
      <c r="M71" s="510">
        <v>0</v>
      </c>
      <c r="N71" s="346">
        <v>0</v>
      </c>
      <c r="O71" s="346">
        <v>29721.076679413436</v>
      </c>
      <c r="P71" s="93">
        <v>29721.076679413436</v>
      </c>
      <c r="Q71" s="261"/>
      <c r="R71" s="261"/>
      <c r="S71" s="263"/>
      <c r="T71" s="263"/>
      <c r="U71" s="514"/>
    </row>
    <row r="72" spans="1:21" s="358" customFormat="1" x14ac:dyDescent="0.25">
      <c r="A72" s="261">
        <v>182</v>
      </c>
      <c r="B72" s="373" t="s">
        <v>77</v>
      </c>
      <c r="C72" s="510">
        <v>21259</v>
      </c>
      <c r="D72" s="515">
        <v>0</v>
      </c>
      <c r="E72" s="473">
        <v>0</v>
      </c>
      <c r="F72" s="473">
        <v>1</v>
      </c>
      <c r="G72" s="489">
        <v>4.7038901171268636E-5</v>
      </c>
      <c r="H72" s="17">
        <v>7769</v>
      </c>
      <c r="I72" s="17">
        <v>7627</v>
      </c>
      <c r="J72" s="489">
        <v>1.0186180673921594</v>
      </c>
      <c r="K72" s="512">
        <v>0.60408172654002912</v>
      </c>
      <c r="L72" s="261"/>
      <c r="M72" s="510">
        <v>0</v>
      </c>
      <c r="N72" s="346">
        <v>0</v>
      </c>
      <c r="O72" s="346">
        <v>810469.56482110883</v>
      </c>
      <c r="P72" s="93">
        <v>810469.56482110883</v>
      </c>
      <c r="Q72" s="261"/>
      <c r="R72" s="261"/>
      <c r="S72" s="263"/>
      <c r="T72" s="263"/>
      <c r="U72" s="514"/>
    </row>
    <row r="73" spans="1:21" s="358" customFormat="1" x14ac:dyDescent="0.25">
      <c r="A73" s="261">
        <v>186</v>
      </c>
      <c r="B73" s="373" t="s">
        <v>78</v>
      </c>
      <c r="C73" s="510">
        <v>41529</v>
      </c>
      <c r="D73" s="515">
        <v>0</v>
      </c>
      <c r="E73" s="473">
        <v>0</v>
      </c>
      <c r="F73" s="473">
        <v>2</v>
      </c>
      <c r="G73" s="489">
        <v>4.8159117724963279E-5</v>
      </c>
      <c r="H73" s="17">
        <v>12238</v>
      </c>
      <c r="I73" s="17">
        <v>19096</v>
      </c>
      <c r="J73" s="489">
        <v>0.64086719731881026</v>
      </c>
      <c r="K73" s="512">
        <v>0.22633085646667994</v>
      </c>
      <c r="L73" s="261"/>
      <c r="M73" s="510">
        <v>0</v>
      </c>
      <c r="N73" s="346">
        <v>0</v>
      </c>
      <c r="O73" s="346">
        <v>593189.45306210185</v>
      </c>
      <c r="P73" s="93">
        <v>593189.45306210185</v>
      </c>
      <c r="Q73" s="261"/>
      <c r="R73" s="261"/>
      <c r="S73" s="263"/>
      <c r="T73" s="263"/>
      <c r="U73" s="514"/>
    </row>
    <row r="74" spans="1:21" s="358" customFormat="1" x14ac:dyDescent="0.25">
      <c r="A74" s="261">
        <v>202</v>
      </c>
      <c r="B74" s="373" t="s">
        <v>79</v>
      </c>
      <c r="C74" s="510">
        <v>32738</v>
      </c>
      <c r="D74" s="515">
        <v>0</v>
      </c>
      <c r="E74" s="473">
        <v>0</v>
      </c>
      <c r="F74" s="473">
        <v>0</v>
      </c>
      <c r="G74" s="489">
        <v>0</v>
      </c>
      <c r="H74" s="17">
        <v>8940</v>
      </c>
      <c r="I74" s="17">
        <v>13975</v>
      </c>
      <c r="J74" s="489">
        <v>0.63971377459749557</v>
      </c>
      <c r="K74" s="512">
        <v>0.22517743374536525</v>
      </c>
      <c r="L74" s="261"/>
      <c r="M74" s="510">
        <v>0</v>
      </c>
      <c r="N74" s="346">
        <v>0</v>
      </c>
      <c r="O74" s="346">
        <v>465238.01050606847</v>
      </c>
      <c r="P74" s="93">
        <v>465238.01050606847</v>
      </c>
      <c r="Q74" s="261"/>
      <c r="R74" s="261"/>
      <c r="S74" s="263"/>
      <c r="T74" s="263"/>
      <c r="U74" s="514"/>
    </row>
    <row r="75" spans="1:21" s="358" customFormat="1" x14ac:dyDescent="0.25">
      <c r="A75" s="261">
        <v>204</v>
      </c>
      <c r="B75" s="373" t="s">
        <v>80</v>
      </c>
      <c r="C75" s="510">
        <v>3154</v>
      </c>
      <c r="D75" s="515">
        <v>0.230133</v>
      </c>
      <c r="E75" s="473">
        <v>0</v>
      </c>
      <c r="F75" s="473">
        <v>0</v>
      </c>
      <c r="G75" s="489">
        <v>0</v>
      </c>
      <c r="H75" s="17">
        <v>915</v>
      </c>
      <c r="I75" s="17">
        <v>947</v>
      </c>
      <c r="J75" s="489">
        <v>0.96620908130939809</v>
      </c>
      <c r="K75" s="512">
        <v>0.55167274045726777</v>
      </c>
      <c r="L75" s="261"/>
      <c r="M75" s="510">
        <v>150931.06188708</v>
      </c>
      <c r="N75" s="346">
        <v>0</v>
      </c>
      <c r="O75" s="346">
        <v>109809.87421491428</v>
      </c>
      <c r="P75" s="93">
        <v>260740.93610199427</v>
      </c>
      <c r="Q75" s="261"/>
      <c r="R75" s="261"/>
      <c r="S75" s="263"/>
      <c r="T75" s="263"/>
      <c r="U75" s="514"/>
    </row>
    <row r="76" spans="1:21" s="358" customFormat="1" x14ac:dyDescent="0.25">
      <c r="A76" s="261">
        <v>205</v>
      </c>
      <c r="B76" s="373" t="s">
        <v>81</v>
      </c>
      <c r="C76" s="510">
        <v>37521</v>
      </c>
      <c r="D76" s="515">
        <v>0.109183</v>
      </c>
      <c r="E76" s="473">
        <v>0</v>
      </c>
      <c r="F76" s="473">
        <v>2</v>
      </c>
      <c r="G76" s="489">
        <v>5.3303483382639052E-5</v>
      </c>
      <c r="H76" s="17">
        <v>15137</v>
      </c>
      <c r="I76" s="17">
        <v>14448</v>
      </c>
      <c r="J76" s="489">
        <v>1.0476882613510521</v>
      </c>
      <c r="K76" s="512">
        <v>0.63315192049892177</v>
      </c>
      <c r="L76" s="261"/>
      <c r="M76" s="510">
        <v>851858.51202342007</v>
      </c>
      <c r="N76" s="346">
        <v>0</v>
      </c>
      <c r="O76" s="346">
        <v>1499272.2864225172</v>
      </c>
      <c r="P76" s="93">
        <v>2351130.7984459372</v>
      </c>
      <c r="Q76" s="261"/>
      <c r="R76" s="261"/>
      <c r="S76" s="263"/>
      <c r="T76" s="263"/>
      <c r="U76" s="514"/>
    </row>
    <row r="77" spans="1:21" s="358" customFormat="1" x14ac:dyDescent="0.25">
      <c r="A77" s="261">
        <v>208</v>
      </c>
      <c r="B77" s="373" t="s">
        <v>82</v>
      </c>
      <c r="C77" s="510">
        <v>12586</v>
      </c>
      <c r="D77" s="515">
        <v>0</v>
      </c>
      <c r="E77" s="473">
        <v>0</v>
      </c>
      <c r="F77" s="473">
        <v>1</v>
      </c>
      <c r="G77" s="489">
        <v>7.9453360877165105E-5</v>
      </c>
      <c r="H77" s="17">
        <v>4541</v>
      </c>
      <c r="I77" s="17">
        <v>4899</v>
      </c>
      <c r="J77" s="489">
        <v>0.92692386201265564</v>
      </c>
      <c r="K77" s="512">
        <v>0.51238752116052533</v>
      </c>
      <c r="L77" s="261"/>
      <c r="M77" s="510">
        <v>0</v>
      </c>
      <c r="N77" s="346">
        <v>0</v>
      </c>
      <c r="O77" s="346">
        <v>406990.66853110731</v>
      </c>
      <c r="P77" s="93">
        <v>406990.66853110731</v>
      </c>
      <c r="Q77" s="261"/>
      <c r="R77" s="261"/>
      <c r="S77" s="263"/>
      <c r="T77" s="263"/>
      <c r="U77" s="514"/>
    </row>
    <row r="78" spans="1:21" s="358" customFormat="1" x14ac:dyDescent="0.25">
      <c r="A78" s="261">
        <v>211</v>
      </c>
      <c r="B78" s="373" t="s">
        <v>83</v>
      </c>
      <c r="C78" s="510">
        <v>31190</v>
      </c>
      <c r="D78" s="515">
        <v>0</v>
      </c>
      <c r="E78" s="473">
        <v>0</v>
      </c>
      <c r="F78" s="473">
        <v>1</v>
      </c>
      <c r="G78" s="489">
        <v>3.206155819172812E-5</v>
      </c>
      <c r="H78" s="17">
        <v>8432</v>
      </c>
      <c r="I78" s="17">
        <v>12971</v>
      </c>
      <c r="J78" s="489">
        <v>0.65006553079947571</v>
      </c>
      <c r="K78" s="512">
        <v>0.2355291899473454</v>
      </c>
      <c r="L78" s="261"/>
      <c r="M78" s="510">
        <v>0</v>
      </c>
      <c r="N78" s="346">
        <v>0</v>
      </c>
      <c r="O78" s="346">
        <v>463615.86946862558</v>
      </c>
      <c r="P78" s="93">
        <v>463615.86946862558</v>
      </c>
      <c r="Q78" s="261"/>
      <c r="R78" s="261"/>
      <c r="S78" s="263"/>
      <c r="T78" s="263"/>
      <c r="U78" s="514"/>
    </row>
    <row r="79" spans="1:21" s="358" customFormat="1" x14ac:dyDescent="0.25">
      <c r="A79" s="261">
        <v>213</v>
      </c>
      <c r="B79" s="373" t="s">
        <v>84</v>
      </c>
      <c r="C79" s="510">
        <v>5603</v>
      </c>
      <c r="D79" s="515">
        <v>0.55446600000000001</v>
      </c>
      <c r="E79" s="473">
        <v>0</v>
      </c>
      <c r="F79" s="473">
        <v>0</v>
      </c>
      <c r="G79" s="489">
        <v>0</v>
      </c>
      <c r="H79" s="17">
        <v>1711</v>
      </c>
      <c r="I79" s="17">
        <v>1896</v>
      </c>
      <c r="J79" s="489">
        <v>0.90242616033755274</v>
      </c>
      <c r="K79" s="512">
        <v>0.48788981948542243</v>
      </c>
      <c r="L79" s="261"/>
      <c r="M79" s="510">
        <v>646001.58320412005</v>
      </c>
      <c r="N79" s="346">
        <v>0</v>
      </c>
      <c r="O79" s="346">
        <v>172520.44062278321</v>
      </c>
      <c r="P79" s="93">
        <v>818522.0238269032</v>
      </c>
      <c r="Q79" s="261"/>
      <c r="R79" s="261"/>
      <c r="S79" s="263"/>
      <c r="T79" s="263"/>
      <c r="U79" s="514"/>
    </row>
    <row r="80" spans="1:21" s="358" customFormat="1" x14ac:dyDescent="0.25">
      <c r="A80" s="261">
        <v>214</v>
      </c>
      <c r="B80" s="373" t="s">
        <v>85</v>
      </c>
      <c r="C80" s="510">
        <v>11637</v>
      </c>
      <c r="D80" s="515">
        <v>0</v>
      </c>
      <c r="E80" s="473">
        <v>0</v>
      </c>
      <c r="F80" s="473">
        <v>0</v>
      </c>
      <c r="G80" s="489">
        <v>0</v>
      </c>
      <c r="H80" s="17">
        <v>5103</v>
      </c>
      <c r="I80" s="17">
        <v>4519</v>
      </c>
      <c r="J80" s="489">
        <v>1.1292321310024342</v>
      </c>
      <c r="K80" s="512">
        <v>0.71469579015030393</v>
      </c>
      <c r="L80" s="261"/>
      <c r="M80" s="510">
        <v>0</v>
      </c>
      <c r="N80" s="346">
        <v>0</v>
      </c>
      <c r="O80" s="346">
        <v>524880.4999687802</v>
      </c>
      <c r="P80" s="93">
        <v>524880.4999687802</v>
      </c>
      <c r="Q80" s="261"/>
      <c r="R80" s="261"/>
      <c r="S80" s="263"/>
      <c r="T80" s="263"/>
      <c r="U80" s="514"/>
    </row>
    <row r="81" spans="1:21" s="358" customFormat="1" x14ac:dyDescent="0.25">
      <c r="A81" s="261">
        <v>216</v>
      </c>
      <c r="B81" s="373" t="s">
        <v>86</v>
      </c>
      <c r="C81" s="510">
        <v>1424</v>
      </c>
      <c r="D81" s="515">
        <v>0.94145000000000001</v>
      </c>
      <c r="E81" s="473">
        <v>0</v>
      </c>
      <c r="F81" s="473">
        <v>0</v>
      </c>
      <c r="G81" s="489">
        <v>0</v>
      </c>
      <c r="H81" s="17">
        <v>403</v>
      </c>
      <c r="I81" s="17">
        <v>449</v>
      </c>
      <c r="J81" s="489">
        <v>0.89755011135857465</v>
      </c>
      <c r="K81" s="512">
        <v>0.48301377050644434</v>
      </c>
      <c r="L81" s="261"/>
      <c r="M81" s="510">
        <v>278769.52091200004</v>
      </c>
      <c r="N81" s="346">
        <v>0</v>
      </c>
      <c r="O81" s="346">
        <v>43407.790656686266</v>
      </c>
      <c r="P81" s="93">
        <v>322177.31156868627</v>
      </c>
      <c r="Q81" s="261"/>
      <c r="R81" s="261"/>
      <c r="S81" s="263"/>
      <c r="T81" s="263"/>
      <c r="U81" s="514"/>
    </row>
    <row r="82" spans="1:21" s="358" customFormat="1" x14ac:dyDescent="0.25">
      <c r="A82" s="261">
        <v>217</v>
      </c>
      <c r="B82" s="373" t="s">
        <v>87</v>
      </c>
      <c r="C82" s="510">
        <v>5578</v>
      </c>
      <c r="D82" s="515">
        <v>0</v>
      </c>
      <c r="E82" s="473">
        <v>0</v>
      </c>
      <c r="F82" s="473">
        <v>0</v>
      </c>
      <c r="G82" s="489">
        <v>0</v>
      </c>
      <c r="H82" s="17">
        <v>2187</v>
      </c>
      <c r="I82" s="17">
        <v>2190</v>
      </c>
      <c r="J82" s="489">
        <v>0.99863013698630132</v>
      </c>
      <c r="K82" s="512">
        <v>0.58409379613417101</v>
      </c>
      <c r="L82" s="261"/>
      <c r="M82" s="510">
        <v>0</v>
      </c>
      <c r="N82" s="346">
        <v>0</v>
      </c>
      <c r="O82" s="346">
        <v>205617.12554612558</v>
      </c>
      <c r="P82" s="93">
        <v>205617.12554612558</v>
      </c>
      <c r="Q82" s="261"/>
      <c r="R82" s="261"/>
      <c r="S82" s="263"/>
      <c r="T82" s="263"/>
      <c r="U82" s="514"/>
    </row>
    <row r="83" spans="1:21" s="358" customFormat="1" x14ac:dyDescent="0.25">
      <c r="A83" s="261">
        <v>218</v>
      </c>
      <c r="B83" s="373" t="s">
        <v>88</v>
      </c>
      <c r="C83" s="510">
        <v>1349</v>
      </c>
      <c r="D83" s="515">
        <v>5.57E-2</v>
      </c>
      <c r="E83" s="473">
        <v>0</v>
      </c>
      <c r="F83" s="473">
        <v>0</v>
      </c>
      <c r="G83" s="489">
        <v>0</v>
      </c>
      <c r="H83" s="17">
        <v>417</v>
      </c>
      <c r="I83" s="17">
        <v>528</v>
      </c>
      <c r="J83" s="489">
        <v>0.78977272727272729</v>
      </c>
      <c r="K83" s="512">
        <v>0.37523638642059698</v>
      </c>
      <c r="L83" s="261"/>
      <c r="M83" s="510">
        <v>15624.466042000002</v>
      </c>
      <c r="N83" s="346">
        <v>0</v>
      </c>
      <c r="O83" s="346">
        <v>31945.896100108228</v>
      </c>
      <c r="P83" s="93">
        <v>47570.362142108228</v>
      </c>
      <c r="Q83" s="261"/>
      <c r="R83" s="261"/>
      <c r="S83" s="263"/>
      <c r="T83" s="263"/>
      <c r="U83" s="514"/>
    </row>
    <row r="84" spans="1:21" s="358" customFormat="1" x14ac:dyDescent="0.25">
      <c r="A84" s="261">
        <v>224</v>
      </c>
      <c r="B84" s="373" t="s">
        <v>89</v>
      </c>
      <c r="C84" s="510">
        <v>8911</v>
      </c>
      <c r="D84" s="515">
        <v>0</v>
      </c>
      <c r="E84" s="473">
        <v>0</v>
      </c>
      <c r="F84" s="473">
        <v>0</v>
      </c>
      <c r="G84" s="489">
        <v>0</v>
      </c>
      <c r="H84" s="17">
        <v>2793</v>
      </c>
      <c r="I84" s="17">
        <v>3580</v>
      </c>
      <c r="J84" s="489">
        <v>0.78016759776536315</v>
      </c>
      <c r="K84" s="512">
        <v>0.36563125691323284</v>
      </c>
      <c r="L84" s="261"/>
      <c r="M84" s="510">
        <v>0</v>
      </c>
      <c r="N84" s="346">
        <v>0</v>
      </c>
      <c r="O84" s="346">
        <v>205621.22362662945</v>
      </c>
      <c r="P84" s="93">
        <v>205621.22362662945</v>
      </c>
      <c r="Q84" s="261"/>
      <c r="R84" s="261"/>
      <c r="S84" s="263"/>
      <c r="T84" s="263"/>
      <c r="U84" s="514"/>
    </row>
    <row r="85" spans="1:21" s="358" customFormat="1" x14ac:dyDescent="0.25">
      <c r="A85" s="261">
        <v>226</v>
      </c>
      <c r="B85" s="373" t="s">
        <v>90</v>
      </c>
      <c r="C85" s="510">
        <v>4232</v>
      </c>
      <c r="D85" s="515">
        <v>0.953816</v>
      </c>
      <c r="E85" s="473">
        <v>0</v>
      </c>
      <c r="F85" s="473">
        <v>0</v>
      </c>
      <c r="G85" s="489">
        <v>0</v>
      </c>
      <c r="H85" s="17">
        <v>1392</v>
      </c>
      <c r="I85" s="17">
        <v>1355</v>
      </c>
      <c r="J85" s="489">
        <v>1.0273062730627307</v>
      </c>
      <c r="K85" s="512">
        <v>0.61276993221060039</v>
      </c>
      <c r="L85" s="261"/>
      <c r="M85" s="510">
        <v>839360.06393727998</v>
      </c>
      <c r="N85" s="346">
        <v>0</v>
      </c>
      <c r="O85" s="346">
        <v>163659.5249051041</v>
      </c>
      <c r="P85" s="93">
        <v>1003019.5888423841</v>
      </c>
      <c r="Q85" s="261"/>
      <c r="R85" s="261"/>
      <c r="S85" s="263"/>
      <c r="T85" s="263"/>
      <c r="U85" s="514"/>
    </row>
    <row r="86" spans="1:21" s="358" customFormat="1" x14ac:dyDescent="0.25">
      <c r="A86" s="261">
        <v>230</v>
      </c>
      <c r="B86" s="373" t="s">
        <v>91</v>
      </c>
      <c r="C86" s="510">
        <v>2449</v>
      </c>
      <c r="D86" s="515">
        <v>0.56359999999999999</v>
      </c>
      <c r="E86" s="473">
        <v>0</v>
      </c>
      <c r="F86" s="473">
        <v>0</v>
      </c>
      <c r="G86" s="489">
        <v>0</v>
      </c>
      <c r="H86" s="17">
        <v>782</v>
      </c>
      <c r="I86" s="17">
        <v>868</v>
      </c>
      <c r="J86" s="489">
        <v>0.90092165898617516</v>
      </c>
      <c r="K86" s="512">
        <v>0.48638531813404484</v>
      </c>
      <c r="L86" s="261"/>
      <c r="M86" s="510">
        <v>287010.515816</v>
      </c>
      <c r="N86" s="346">
        <v>0</v>
      </c>
      <c r="O86" s="346">
        <v>75173.958919799508</v>
      </c>
      <c r="P86" s="93">
        <v>362184.47473579948</v>
      </c>
      <c r="Q86" s="261"/>
      <c r="R86" s="261"/>
      <c r="S86" s="263"/>
      <c r="T86" s="263"/>
      <c r="U86" s="514"/>
    </row>
    <row r="87" spans="1:21" s="358" customFormat="1" x14ac:dyDescent="0.25">
      <c r="A87" s="261">
        <v>231</v>
      </c>
      <c r="B87" s="373" t="s">
        <v>92</v>
      </c>
      <c r="C87" s="510">
        <v>1296</v>
      </c>
      <c r="D87" s="515">
        <v>0.36003299999999999</v>
      </c>
      <c r="E87" s="473">
        <v>0</v>
      </c>
      <c r="F87" s="473">
        <v>0</v>
      </c>
      <c r="G87" s="489">
        <v>0</v>
      </c>
      <c r="H87" s="17">
        <v>479</v>
      </c>
      <c r="I87" s="17">
        <v>459</v>
      </c>
      <c r="J87" s="489">
        <v>1.0435729847494553</v>
      </c>
      <c r="K87" s="512">
        <v>0.62903664389732494</v>
      </c>
      <c r="L87" s="261"/>
      <c r="M87" s="510">
        <v>97025.379577919986</v>
      </c>
      <c r="N87" s="346">
        <v>0</v>
      </c>
      <c r="O87" s="346">
        <v>51449.25936488279</v>
      </c>
      <c r="P87" s="93">
        <v>148474.63894280279</v>
      </c>
      <c r="Q87" s="261"/>
      <c r="R87" s="261"/>
      <c r="S87" s="263"/>
      <c r="T87" s="263"/>
      <c r="U87" s="514"/>
    </row>
    <row r="88" spans="1:21" s="358" customFormat="1" x14ac:dyDescent="0.25">
      <c r="A88" s="261">
        <v>232</v>
      </c>
      <c r="B88" s="373" t="s">
        <v>93</v>
      </c>
      <c r="C88" s="510">
        <v>13772</v>
      </c>
      <c r="D88" s="515">
        <v>0</v>
      </c>
      <c r="E88" s="473">
        <v>0</v>
      </c>
      <c r="F88" s="473">
        <v>0</v>
      </c>
      <c r="G88" s="489">
        <v>0</v>
      </c>
      <c r="H88" s="17">
        <v>5371</v>
      </c>
      <c r="I88" s="17">
        <v>5301</v>
      </c>
      <c r="J88" s="489">
        <v>1.0132050556498773</v>
      </c>
      <c r="K88" s="512">
        <v>0.59866871479774697</v>
      </c>
      <c r="L88" s="261"/>
      <c r="M88" s="510">
        <v>0</v>
      </c>
      <c r="N88" s="346">
        <v>0</v>
      </c>
      <c r="O88" s="346">
        <v>520333.46424167935</v>
      </c>
      <c r="P88" s="93">
        <v>520333.46424167935</v>
      </c>
      <c r="Q88" s="261"/>
      <c r="R88" s="261"/>
      <c r="S88" s="263"/>
      <c r="T88" s="263"/>
      <c r="U88" s="514"/>
    </row>
    <row r="89" spans="1:21" s="358" customFormat="1" x14ac:dyDescent="0.25">
      <c r="A89" s="261">
        <v>233</v>
      </c>
      <c r="B89" s="373" t="s">
        <v>94</v>
      </c>
      <c r="C89" s="510">
        <v>16599</v>
      </c>
      <c r="D89" s="515">
        <v>0</v>
      </c>
      <c r="E89" s="473">
        <v>0</v>
      </c>
      <c r="F89" s="473">
        <v>0</v>
      </c>
      <c r="G89" s="489">
        <v>0</v>
      </c>
      <c r="H89" s="17">
        <v>6915</v>
      </c>
      <c r="I89" s="17">
        <v>6525</v>
      </c>
      <c r="J89" s="489">
        <v>1.0597701149425287</v>
      </c>
      <c r="K89" s="512">
        <v>0.64523377409039839</v>
      </c>
      <c r="L89" s="261"/>
      <c r="M89" s="510">
        <v>0</v>
      </c>
      <c r="N89" s="346">
        <v>0</v>
      </c>
      <c r="O89" s="346">
        <v>675922.95711174491</v>
      </c>
      <c r="P89" s="93">
        <v>675922.95711174491</v>
      </c>
      <c r="Q89" s="261"/>
      <c r="R89" s="261"/>
      <c r="S89" s="263"/>
      <c r="T89" s="263"/>
      <c r="U89" s="514"/>
    </row>
    <row r="90" spans="1:21" s="358" customFormat="1" x14ac:dyDescent="0.25">
      <c r="A90" s="261">
        <v>235</v>
      </c>
      <c r="B90" s="373" t="s">
        <v>95</v>
      </c>
      <c r="C90" s="510">
        <v>9397</v>
      </c>
      <c r="D90" s="515">
        <v>0</v>
      </c>
      <c r="E90" s="473">
        <v>0</v>
      </c>
      <c r="F90" s="473">
        <v>3</v>
      </c>
      <c r="G90" s="489">
        <v>3.1925082473129723E-4</v>
      </c>
      <c r="H90" s="17">
        <v>2371</v>
      </c>
      <c r="I90" s="17">
        <v>4000</v>
      </c>
      <c r="J90" s="489">
        <v>0.59275</v>
      </c>
      <c r="K90" s="512">
        <v>0.17821365914786969</v>
      </c>
      <c r="L90" s="261"/>
      <c r="M90" s="510">
        <v>0</v>
      </c>
      <c r="N90" s="346">
        <v>0</v>
      </c>
      <c r="O90" s="346">
        <v>105688.66067884087</v>
      </c>
      <c r="P90" s="93">
        <v>105688.66067884087</v>
      </c>
      <c r="Q90" s="261"/>
      <c r="R90" s="261"/>
      <c r="S90" s="263"/>
      <c r="T90" s="263"/>
      <c r="U90" s="514"/>
    </row>
    <row r="91" spans="1:21" s="358" customFormat="1" x14ac:dyDescent="0.25">
      <c r="A91" s="261">
        <v>236</v>
      </c>
      <c r="B91" s="373" t="s">
        <v>96</v>
      </c>
      <c r="C91" s="510">
        <v>4298</v>
      </c>
      <c r="D91" s="515">
        <v>0.1026</v>
      </c>
      <c r="E91" s="473">
        <v>0</v>
      </c>
      <c r="F91" s="473">
        <v>1</v>
      </c>
      <c r="G91" s="489">
        <v>2.3266635644485808E-4</v>
      </c>
      <c r="H91" s="17">
        <v>1754</v>
      </c>
      <c r="I91" s="17">
        <v>1889</v>
      </c>
      <c r="J91" s="489">
        <v>0.92853361566966652</v>
      </c>
      <c r="K91" s="512">
        <v>0.51399727481753621</v>
      </c>
      <c r="L91" s="261"/>
      <c r="M91" s="510">
        <v>91696.299911999988</v>
      </c>
      <c r="N91" s="346">
        <v>0</v>
      </c>
      <c r="O91" s="346">
        <v>139420.10572303177</v>
      </c>
      <c r="P91" s="93">
        <v>231116.40563503176</v>
      </c>
      <c r="Q91" s="261"/>
      <c r="R91" s="261"/>
      <c r="S91" s="263"/>
      <c r="T91" s="263"/>
      <c r="U91" s="514"/>
    </row>
    <row r="92" spans="1:21" s="358" customFormat="1" x14ac:dyDescent="0.25">
      <c r="A92" s="261">
        <v>239</v>
      </c>
      <c r="B92" s="373" t="s">
        <v>97</v>
      </c>
      <c r="C92" s="510">
        <v>2346</v>
      </c>
      <c r="D92" s="515">
        <v>1.0502990000000001</v>
      </c>
      <c r="E92" s="473">
        <v>0</v>
      </c>
      <c r="F92" s="473">
        <v>0</v>
      </c>
      <c r="G92" s="489">
        <v>0</v>
      </c>
      <c r="H92" s="17">
        <v>1040</v>
      </c>
      <c r="I92" s="17">
        <v>865</v>
      </c>
      <c r="J92" s="489">
        <v>1.2023121387283238</v>
      </c>
      <c r="K92" s="512">
        <v>0.78777579787619345</v>
      </c>
      <c r="L92" s="261"/>
      <c r="M92" s="510">
        <v>768546.69351714</v>
      </c>
      <c r="N92" s="346">
        <v>0</v>
      </c>
      <c r="O92" s="346">
        <v>116634.98079690557</v>
      </c>
      <c r="P92" s="93">
        <v>885181.67431404558</v>
      </c>
      <c r="Q92" s="261"/>
      <c r="R92" s="261"/>
      <c r="S92" s="263"/>
      <c r="T92" s="263"/>
      <c r="U92" s="514"/>
    </row>
    <row r="93" spans="1:21" s="358" customFormat="1" x14ac:dyDescent="0.25">
      <c r="A93" s="261">
        <v>240</v>
      </c>
      <c r="B93" s="373" t="s">
        <v>98</v>
      </c>
      <c r="C93" s="510">
        <v>21602</v>
      </c>
      <c r="D93" s="515">
        <v>9.9000000000000008E-3</v>
      </c>
      <c r="E93" s="473">
        <v>0</v>
      </c>
      <c r="F93" s="473">
        <v>5</v>
      </c>
      <c r="G93" s="489">
        <v>2.3146004999537081E-4</v>
      </c>
      <c r="H93" s="17">
        <v>8814</v>
      </c>
      <c r="I93" s="17">
        <v>7216</v>
      </c>
      <c r="J93" s="489">
        <v>1.2214523281596452</v>
      </c>
      <c r="K93" s="512">
        <v>0.8069159873075149</v>
      </c>
      <c r="L93" s="261"/>
      <c r="M93" s="510">
        <v>44470.006812</v>
      </c>
      <c r="N93" s="346">
        <v>0</v>
      </c>
      <c r="O93" s="346">
        <v>1100070.3568498269</v>
      </c>
      <c r="P93" s="93">
        <v>1144540.3636618268</v>
      </c>
      <c r="Q93" s="261"/>
      <c r="R93" s="261"/>
      <c r="S93" s="263"/>
      <c r="T93" s="263"/>
      <c r="U93" s="514"/>
    </row>
    <row r="94" spans="1:21" s="358" customFormat="1" x14ac:dyDescent="0.25">
      <c r="A94" s="261">
        <v>241</v>
      </c>
      <c r="B94" s="373" t="s">
        <v>99</v>
      </c>
      <c r="C94" s="510">
        <v>8316</v>
      </c>
      <c r="D94" s="515">
        <v>8.9829999999999997E-3</v>
      </c>
      <c r="E94" s="473">
        <v>0</v>
      </c>
      <c r="F94" s="473">
        <v>4</v>
      </c>
      <c r="G94" s="489">
        <v>4.8100048100048102E-4</v>
      </c>
      <c r="H94" s="17">
        <v>2406</v>
      </c>
      <c r="I94" s="17">
        <v>3204</v>
      </c>
      <c r="J94" s="489">
        <v>0.75093632958801493</v>
      </c>
      <c r="K94" s="512">
        <v>0.33639998873588461</v>
      </c>
      <c r="L94" s="261"/>
      <c r="M94" s="510">
        <v>15533.66446632</v>
      </c>
      <c r="N94" s="346">
        <v>0</v>
      </c>
      <c r="O94" s="346">
        <v>176550.37055233587</v>
      </c>
      <c r="P94" s="93">
        <v>192084.03501865588</v>
      </c>
      <c r="Q94" s="261"/>
      <c r="R94" s="261"/>
      <c r="S94" s="263"/>
      <c r="T94" s="263"/>
      <c r="U94" s="514"/>
    </row>
    <row r="95" spans="1:21" s="358" customFormat="1" x14ac:dyDescent="0.25">
      <c r="A95" s="261">
        <v>244</v>
      </c>
      <c r="B95" s="373" t="s">
        <v>100</v>
      </c>
      <c r="C95" s="510">
        <v>17297</v>
      </c>
      <c r="D95" s="515">
        <v>0</v>
      </c>
      <c r="E95" s="473">
        <v>0</v>
      </c>
      <c r="F95" s="473">
        <v>7</v>
      </c>
      <c r="G95" s="489">
        <v>4.0469445568595711E-4</v>
      </c>
      <c r="H95" s="17">
        <v>5325</v>
      </c>
      <c r="I95" s="17">
        <v>7034</v>
      </c>
      <c r="J95" s="489">
        <v>0.75703724765425073</v>
      </c>
      <c r="K95" s="512">
        <v>0.34250090680212042</v>
      </c>
      <c r="L95" s="261"/>
      <c r="M95" s="510">
        <v>0</v>
      </c>
      <c r="N95" s="346">
        <v>0</v>
      </c>
      <c r="O95" s="346">
        <v>373878.67185259063</v>
      </c>
      <c r="P95" s="93">
        <v>373878.67185259063</v>
      </c>
      <c r="Q95" s="261"/>
      <c r="R95" s="261"/>
      <c r="S95" s="263"/>
      <c r="T95" s="263"/>
      <c r="U95" s="514"/>
    </row>
    <row r="96" spans="1:21" s="358" customFormat="1" x14ac:dyDescent="0.25">
      <c r="A96" s="261">
        <v>245</v>
      </c>
      <c r="B96" s="373" t="s">
        <v>101</v>
      </c>
      <c r="C96" s="510">
        <v>35511</v>
      </c>
      <c r="D96" s="515">
        <v>0</v>
      </c>
      <c r="E96" s="473">
        <v>0</v>
      </c>
      <c r="F96" s="473">
        <v>1</v>
      </c>
      <c r="G96" s="489">
        <v>2.816028836135282E-5</v>
      </c>
      <c r="H96" s="17">
        <v>12101</v>
      </c>
      <c r="I96" s="17">
        <v>16042</v>
      </c>
      <c r="J96" s="489">
        <v>0.75433237750903881</v>
      </c>
      <c r="K96" s="512">
        <v>0.3397960366569085</v>
      </c>
      <c r="L96" s="261"/>
      <c r="M96" s="510">
        <v>0</v>
      </c>
      <c r="N96" s="346">
        <v>0</v>
      </c>
      <c r="O96" s="346">
        <v>761516.62931292865</v>
      </c>
      <c r="P96" s="93">
        <v>761516.62931292865</v>
      </c>
      <c r="Q96" s="261"/>
      <c r="R96" s="261"/>
      <c r="S96" s="263"/>
      <c r="T96" s="263"/>
      <c r="U96" s="514"/>
    </row>
    <row r="97" spans="1:21" s="358" customFormat="1" x14ac:dyDescent="0.25">
      <c r="A97" s="261">
        <v>249</v>
      </c>
      <c r="B97" s="373" t="s">
        <v>102</v>
      </c>
      <c r="C97" s="510">
        <v>9992</v>
      </c>
      <c r="D97" s="515">
        <v>7.9200000000000007E-2</v>
      </c>
      <c r="E97" s="473">
        <v>0</v>
      </c>
      <c r="F97" s="473">
        <v>0</v>
      </c>
      <c r="G97" s="489">
        <v>0</v>
      </c>
      <c r="H97" s="17">
        <v>3245</v>
      </c>
      <c r="I97" s="17">
        <v>3389</v>
      </c>
      <c r="J97" s="489">
        <v>0.95750958984951318</v>
      </c>
      <c r="K97" s="512">
        <v>0.54297324899738286</v>
      </c>
      <c r="L97" s="261"/>
      <c r="M97" s="510">
        <v>164556.72921600004</v>
      </c>
      <c r="N97" s="346">
        <v>0</v>
      </c>
      <c r="O97" s="346">
        <v>342396.2811082945</v>
      </c>
      <c r="P97" s="93">
        <v>506953.01032429456</v>
      </c>
      <c r="Q97" s="261"/>
      <c r="R97" s="261"/>
      <c r="S97" s="263"/>
      <c r="T97" s="263"/>
      <c r="U97" s="514"/>
    </row>
    <row r="98" spans="1:21" s="358" customFormat="1" x14ac:dyDescent="0.25">
      <c r="A98" s="261">
        <v>250</v>
      </c>
      <c r="B98" s="373" t="s">
        <v>103</v>
      </c>
      <c r="C98" s="510">
        <v>1994</v>
      </c>
      <c r="D98" s="515">
        <v>0.52993199999999996</v>
      </c>
      <c r="E98" s="473">
        <v>0</v>
      </c>
      <c r="F98" s="473">
        <v>0</v>
      </c>
      <c r="G98" s="489">
        <v>0</v>
      </c>
      <c r="H98" s="17">
        <v>670</v>
      </c>
      <c r="I98" s="17">
        <v>728</v>
      </c>
      <c r="J98" s="489">
        <v>0.92032967032967028</v>
      </c>
      <c r="K98" s="512">
        <v>0.50579332947753997</v>
      </c>
      <c r="L98" s="261"/>
      <c r="M98" s="510">
        <v>219726.95579951996</v>
      </c>
      <c r="N98" s="346">
        <v>0</v>
      </c>
      <c r="O98" s="346">
        <v>63649.71034451513</v>
      </c>
      <c r="P98" s="93">
        <v>283376.66614403506</v>
      </c>
      <c r="Q98" s="261"/>
      <c r="R98" s="261"/>
      <c r="S98" s="263"/>
      <c r="T98" s="263"/>
      <c r="U98" s="514"/>
    </row>
    <row r="99" spans="1:21" s="358" customFormat="1" x14ac:dyDescent="0.25">
      <c r="A99" s="261">
        <v>256</v>
      </c>
      <c r="B99" s="373" t="s">
        <v>104</v>
      </c>
      <c r="C99" s="510">
        <v>1699</v>
      </c>
      <c r="D99" s="515">
        <v>1.286416</v>
      </c>
      <c r="E99" s="473">
        <v>0</v>
      </c>
      <c r="F99" s="473">
        <v>0</v>
      </c>
      <c r="G99" s="489">
        <v>0</v>
      </c>
      <c r="H99" s="17">
        <v>459</v>
      </c>
      <c r="I99" s="17">
        <v>523</v>
      </c>
      <c r="J99" s="489">
        <v>0.87762906309751432</v>
      </c>
      <c r="K99" s="512">
        <v>0.463092722245384</v>
      </c>
      <c r="L99" s="261"/>
      <c r="M99" s="510">
        <v>681716.97873744008</v>
      </c>
      <c r="N99" s="346">
        <v>0</v>
      </c>
      <c r="O99" s="346">
        <v>49654.603109839612</v>
      </c>
      <c r="P99" s="93">
        <v>731371.58184727968</v>
      </c>
      <c r="Q99" s="261"/>
      <c r="R99" s="261"/>
      <c r="S99" s="263"/>
      <c r="T99" s="263"/>
      <c r="U99" s="514"/>
    </row>
    <row r="100" spans="1:21" s="358" customFormat="1" x14ac:dyDescent="0.25">
      <c r="A100" s="261">
        <v>257</v>
      </c>
      <c r="B100" s="373" t="s">
        <v>105</v>
      </c>
      <c r="C100" s="510">
        <v>39033</v>
      </c>
      <c r="D100" s="515">
        <v>0</v>
      </c>
      <c r="E100" s="473">
        <v>0</v>
      </c>
      <c r="F100" s="473">
        <v>8</v>
      </c>
      <c r="G100" s="489">
        <v>2.0495478185125407E-4</v>
      </c>
      <c r="H100" s="17">
        <v>10536</v>
      </c>
      <c r="I100" s="17">
        <v>17630</v>
      </c>
      <c r="J100" s="489">
        <v>0.59761769710720358</v>
      </c>
      <c r="K100" s="512">
        <v>0.18308135625507327</v>
      </c>
      <c r="L100" s="261"/>
      <c r="M100" s="510">
        <v>0</v>
      </c>
      <c r="N100" s="346">
        <v>0</v>
      </c>
      <c r="O100" s="346">
        <v>450997.60206202674</v>
      </c>
      <c r="P100" s="93">
        <v>450997.60206202674</v>
      </c>
      <c r="Q100" s="261"/>
      <c r="R100" s="261"/>
      <c r="S100" s="263"/>
      <c r="T100" s="263"/>
      <c r="U100" s="514"/>
    </row>
    <row r="101" spans="1:21" s="358" customFormat="1" x14ac:dyDescent="0.25">
      <c r="A101" s="261">
        <v>260</v>
      </c>
      <c r="B101" s="373" t="s">
        <v>106</v>
      </c>
      <c r="C101" s="510">
        <v>10719</v>
      </c>
      <c r="D101" s="515">
        <v>0.58128299999999999</v>
      </c>
      <c r="E101" s="473">
        <v>0</v>
      </c>
      <c r="F101" s="473">
        <v>0</v>
      </c>
      <c r="G101" s="489">
        <v>0</v>
      </c>
      <c r="H101" s="17">
        <v>3522</v>
      </c>
      <c r="I101" s="17">
        <v>3530</v>
      </c>
      <c r="J101" s="489">
        <v>0.99773371104815867</v>
      </c>
      <c r="K101" s="512">
        <v>0.58319737019602835</v>
      </c>
      <c r="L101" s="261"/>
      <c r="M101" s="510">
        <v>1295626.8288673798</v>
      </c>
      <c r="N101" s="346">
        <v>0</v>
      </c>
      <c r="O101" s="346">
        <v>394519.0766884918</v>
      </c>
      <c r="P101" s="93">
        <v>1690145.9055558715</v>
      </c>
      <c r="Q101" s="261"/>
      <c r="R101" s="261"/>
      <c r="S101" s="263"/>
      <c r="T101" s="263"/>
      <c r="U101" s="514"/>
    </row>
    <row r="102" spans="1:21" s="358" customFormat="1" x14ac:dyDescent="0.25">
      <c r="A102" s="261">
        <v>261</v>
      </c>
      <c r="B102" s="373" t="s">
        <v>107</v>
      </c>
      <c r="C102" s="510">
        <v>6383</v>
      </c>
      <c r="D102" s="515">
        <v>1.56535</v>
      </c>
      <c r="E102" s="473">
        <v>0</v>
      </c>
      <c r="F102" s="473">
        <v>17</v>
      </c>
      <c r="G102" s="489">
        <v>2.6633244555851481E-3</v>
      </c>
      <c r="H102" s="17">
        <v>3288</v>
      </c>
      <c r="I102" s="17">
        <v>2892</v>
      </c>
      <c r="J102" s="489">
        <v>1.1369294605809128</v>
      </c>
      <c r="K102" s="512">
        <v>0.72239311972878251</v>
      </c>
      <c r="L102" s="261"/>
      <c r="M102" s="510">
        <v>6232978.0339709995</v>
      </c>
      <c r="N102" s="346">
        <v>0</v>
      </c>
      <c r="O102" s="346">
        <v>291002.43672457075</v>
      </c>
      <c r="P102" s="93">
        <v>6523980.4706955701</v>
      </c>
      <c r="Q102" s="261"/>
      <c r="R102" s="261"/>
      <c r="S102" s="263"/>
      <c r="T102" s="263"/>
      <c r="U102" s="514"/>
    </row>
    <row r="103" spans="1:21" s="358" customFormat="1" x14ac:dyDescent="0.25">
      <c r="A103" s="261">
        <v>263</v>
      </c>
      <c r="B103" s="373" t="s">
        <v>108</v>
      </c>
      <c r="C103" s="510">
        <v>8444</v>
      </c>
      <c r="D103" s="515">
        <v>0.29306599999999999</v>
      </c>
      <c r="E103" s="473">
        <v>0</v>
      </c>
      <c r="F103" s="473">
        <v>0</v>
      </c>
      <c r="G103" s="489">
        <v>0</v>
      </c>
      <c r="H103" s="17">
        <v>2632</v>
      </c>
      <c r="I103" s="17">
        <v>2951</v>
      </c>
      <c r="J103" s="489">
        <v>0.89190105049135882</v>
      </c>
      <c r="K103" s="512">
        <v>0.4773647096392285</v>
      </c>
      <c r="L103" s="261"/>
      <c r="M103" s="510">
        <v>514578.57627376</v>
      </c>
      <c r="N103" s="346">
        <v>0</v>
      </c>
      <c r="O103" s="346">
        <v>254388.05475310097</v>
      </c>
      <c r="P103" s="93">
        <v>768966.63102686103</v>
      </c>
      <c r="Q103" s="261"/>
      <c r="R103" s="261"/>
      <c r="S103" s="263"/>
      <c r="T103" s="263"/>
      <c r="U103" s="514"/>
    </row>
    <row r="104" spans="1:21" s="358" customFormat="1" x14ac:dyDescent="0.25">
      <c r="A104" s="261">
        <v>265</v>
      </c>
      <c r="B104" s="373" t="s">
        <v>109</v>
      </c>
      <c r="C104" s="510">
        <v>1161</v>
      </c>
      <c r="D104" s="515">
        <v>1.1853830000000001</v>
      </c>
      <c r="E104" s="473">
        <v>0</v>
      </c>
      <c r="F104" s="473">
        <v>0</v>
      </c>
      <c r="G104" s="489">
        <v>0</v>
      </c>
      <c r="H104" s="17">
        <v>256</v>
      </c>
      <c r="I104" s="17">
        <v>354</v>
      </c>
      <c r="J104" s="489">
        <v>0.7231638418079096</v>
      </c>
      <c r="K104" s="512">
        <v>0.30862750095577929</v>
      </c>
      <c r="L104" s="261"/>
      <c r="M104" s="510">
        <v>429259.79418633005</v>
      </c>
      <c r="N104" s="346">
        <v>0</v>
      </c>
      <c r="O104" s="346">
        <v>22613.356120555629</v>
      </c>
      <c r="P104" s="93">
        <v>451873.15030688565</v>
      </c>
      <c r="Q104" s="261"/>
      <c r="R104" s="261"/>
      <c r="S104" s="263"/>
      <c r="T104" s="263"/>
      <c r="U104" s="514"/>
    </row>
    <row r="105" spans="1:21" s="358" customFormat="1" x14ac:dyDescent="0.25">
      <c r="A105" s="261">
        <v>271</v>
      </c>
      <c r="B105" s="373" t="s">
        <v>110</v>
      </c>
      <c r="C105" s="510">
        <v>7498</v>
      </c>
      <c r="D105" s="515">
        <v>0</v>
      </c>
      <c r="E105" s="473">
        <v>0</v>
      </c>
      <c r="F105" s="473">
        <v>0</v>
      </c>
      <c r="G105" s="489">
        <v>0</v>
      </c>
      <c r="H105" s="17">
        <v>2399</v>
      </c>
      <c r="I105" s="17">
        <v>2819</v>
      </c>
      <c r="J105" s="489">
        <v>0.85101099680737846</v>
      </c>
      <c r="K105" s="512">
        <v>0.43647465595524815</v>
      </c>
      <c r="L105" s="261"/>
      <c r="M105" s="510">
        <v>0</v>
      </c>
      <c r="N105" s="346">
        <v>0</v>
      </c>
      <c r="O105" s="346">
        <v>206539.27469894316</v>
      </c>
      <c r="P105" s="93">
        <v>206539.27469894316</v>
      </c>
      <c r="Q105" s="261"/>
      <c r="R105" s="261"/>
      <c r="S105" s="263"/>
      <c r="T105" s="263"/>
      <c r="U105" s="514"/>
    </row>
    <row r="106" spans="1:21" s="358" customFormat="1" x14ac:dyDescent="0.25">
      <c r="A106" s="261">
        <v>272</v>
      </c>
      <c r="B106" s="373" t="s">
        <v>111</v>
      </c>
      <c r="C106" s="510">
        <v>47723</v>
      </c>
      <c r="D106" s="515">
        <v>0</v>
      </c>
      <c r="E106" s="473">
        <v>0</v>
      </c>
      <c r="F106" s="473">
        <v>0</v>
      </c>
      <c r="G106" s="489">
        <v>0</v>
      </c>
      <c r="H106" s="17">
        <v>19934</v>
      </c>
      <c r="I106" s="17">
        <v>19299</v>
      </c>
      <c r="J106" s="489">
        <v>1.0329032592362299</v>
      </c>
      <c r="K106" s="512">
        <v>0.61836691838409963</v>
      </c>
      <c r="L106" s="261"/>
      <c r="M106" s="510">
        <v>0</v>
      </c>
      <c r="N106" s="346">
        <v>0</v>
      </c>
      <c r="O106" s="346">
        <v>1862396.5757898611</v>
      </c>
      <c r="P106" s="93">
        <v>1862396.5757898611</v>
      </c>
      <c r="Q106" s="261"/>
      <c r="R106" s="261"/>
      <c r="S106" s="263"/>
      <c r="T106" s="263"/>
      <c r="U106" s="514"/>
    </row>
    <row r="107" spans="1:21" s="358" customFormat="1" x14ac:dyDescent="0.25">
      <c r="A107" s="261">
        <v>273</v>
      </c>
      <c r="B107" s="373" t="s">
        <v>112</v>
      </c>
      <c r="C107" s="510">
        <v>3827</v>
      </c>
      <c r="D107" s="515">
        <v>1.713932</v>
      </c>
      <c r="E107" s="473">
        <v>0</v>
      </c>
      <c r="F107" s="473">
        <v>2</v>
      </c>
      <c r="G107" s="489">
        <v>5.2260256075254764E-4</v>
      </c>
      <c r="H107" s="17">
        <v>1410</v>
      </c>
      <c r="I107" s="17">
        <v>1529</v>
      </c>
      <c r="J107" s="489">
        <v>0.9221713538260301</v>
      </c>
      <c r="K107" s="512">
        <v>0.50763501297389979</v>
      </c>
      <c r="L107" s="261"/>
      <c r="M107" s="510">
        <v>4091771.2255384801</v>
      </c>
      <c r="N107" s="346">
        <v>0</v>
      </c>
      <c r="O107" s="346">
        <v>122605.00837443184</v>
      </c>
      <c r="P107" s="93">
        <v>4214376.2339129122</v>
      </c>
      <c r="Q107" s="261"/>
      <c r="R107" s="261"/>
      <c r="S107" s="263"/>
      <c r="T107" s="263"/>
      <c r="U107" s="514"/>
    </row>
    <row r="108" spans="1:21" s="358" customFormat="1" x14ac:dyDescent="0.25">
      <c r="A108" s="261">
        <v>275</v>
      </c>
      <c r="B108" s="373" t="s">
        <v>113</v>
      </c>
      <c r="C108" s="510">
        <v>2753</v>
      </c>
      <c r="D108" s="515">
        <v>0.27133299999999999</v>
      </c>
      <c r="E108" s="473">
        <v>0</v>
      </c>
      <c r="F108" s="473">
        <v>0</v>
      </c>
      <c r="G108" s="489">
        <v>0</v>
      </c>
      <c r="H108" s="17">
        <v>802</v>
      </c>
      <c r="I108" s="17">
        <v>985</v>
      </c>
      <c r="J108" s="489">
        <v>0.81421319796954317</v>
      </c>
      <c r="K108" s="512">
        <v>0.39967685711741285</v>
      </c>
      <c r="L108" s="261"/>
      <c r="M108" s="510">
        <v>155326.96900705999</v>
      </c>
      <c r="N108" s="346">
        <v>0</v>
      </c>
      <c r="O108" s="346">
        <v>69440.58856422783</v>
      </c>
      <c r="P108" s="93">
        <v>224767.55757128782</v>
      </c>
      <c r="Q108" s="261"/>
      <c r="R108" s="261"/>
      <c r="S108" s="263"/>
      <c r="T108" s="263"/>
      <c r="U108" s="514"/>
    </row>
    <row r="109" spans="1:21" s="358" customFormat="1" x14ac:dyDescent="0.25">
      <c r="A109" s="261">
        <v>276</v>
      </c>
      <c r="B109" s="373" t="s">
        <v>114</v>
      </c>
      <c r="C109" s="510">
        <v>14806</v>
      </c>
      <c r="D109" s="515">
        <v>0</v>
      </c>
      <c r="E109" s="473">
        <v>0</v>
      </c>
      <c r="F109" s="473">
        <v>0</v>
      </c>
      <c r="G109" s="489">
        <v>0</v>
      </c>
      <c r="H109" s="17">
        <v>3417</v>
      </c>
      <c r="I109" s="17">
        <v>6317</v>
      </c>
      <c r="J109" s="489">
        <v>0.54092132341301247</v>
      </c>
      <c r="K109" s="512">
        <v>0.12638498256088215</v>
      </c>
      <c r="L109" s="261"/>
      <c r="M109" s="510">
        <v>0</v>
      </c>
      <c r="N109" s="346">
        <v>0</v>
      </c>
      <c r="O109" s="346">
        <v>118094.96942887214</v>
      </c>
      <c r="P109" s="93">
        <v>118094.96942887214</v>
      </c>
      <c r="Q109" s="261"/>
      <c r="R109" s="261"/>
      <c r="S109" s="263"/>
      <c r="T109" s="263"/>
      <c r="U109" s="514"/>
    </row>
    <row r="110" spans="1:21" s="358" customFormat="1" x14ac:dyDescent="0.25">
      <c r="A110" s="261">
        <v>280</v>
      </c>
      <c r="B110" s="373" t="s">
        <v>115</v>
      </c>
      <c r="C110" s="510">
        <v>2171</v>
      </c>
      <c r="D110" s="515">
        <v>0.31359999999999999</v>
      </c>
      <c r="E110" s="473">
        <v>0</v>
      </c>
      <c r="F110" s="473">
        <v>0</v>
      </c>
      <c r="G110" s="489">
        <v>0</v>
      </c>
      <c r="H110" s="17">
        <v>750</v>
      </c>
      <c r="I110" s="17">
        <v>972</v>
      </c>
      <c r="J110" s="489">
        <v>0.77160493827160492</v>
      </c>
      <c r="K110" s="512">
        <v>0.35706859741947461</v>
      </c>
      <c r="L110" s="261"/>
      <c r="M110" s="510">
        <v>141570.875264</v>
      </c>
      <c r="N110" s="346">
        <v>0</v>
      </c>
      <c r="O110" s="346">
        <v>48922.614826603545</v>
      </c>
      <c r="P110" s="93">
        <v>190493.49009060353</v>
      </c>
      <c r="Q110" s="261"/>
      <c r="R110" s="261"/>
      <c r="S110" s="263"/>
      <c r="T110" s="263"/>
      <c r="U110" s="514"/>
    </row>
    <row r="111" spans="1:21" s="358" customFormat="1" x14ac:dyDescent="0.25">
      <c r="A111" s="261">
        <v>284</v>
      </c>
      <c r="B111" s="373" t="s">
        <v>116</v>
      </c>
      <c r="C111" s="510">
        <v>2416</v>
      </c>
      <c r="D111" s="515">
        <v>0</v>
      </c>
      <c r="E111" s="473">
        <v>0</v>
      </c>
      <c r="F111" s="473">
        <v>0</v>
      </c>
      <c r="G111" s="489">
        <v>0</v>
      </c>
      <c r="H111" s="17">
        <v>917</v>
      </c>
      <c r="I111" s="17">
        <v>914</v>
      </c>
      <c r="J111" s="489">
        <v>1.0032822757111597</v>
      </c>
      <c r="K111" s="512">
        <v>0.58874593485902937</v>
      </c>
      <c r="L111" s="261"/>
      <c r="M111" s="510">
        <v>0</v>
      </c>
      <c r="N111" s="346">
        <v>0</v>
      </c>
      <c r="O111" s="346">
        <v>89768.306372671272</v>
      </c>
      <c r="P111" s="93">
        <v>89768.306372671272</v>
      </c>
      <c r="Q111" s="261"/>
      <c r="R111" s="261"/>
      <c r="S111" s="263"/>
      <c r="T111" s="263"/>
      <c r="U111" s="514"/>
    </row>
    <row r="112" spans="1:21" s="358" customFormat="1" x14ac:dyDescent="0.25">
      <c r="A112" s="261">
        <v>285</v>
      </c>
      <c r="B112" s="373" t="s">
        <v>117</v>
      </c>
      <c r="C112" s="510">
        <v>54187</v>
      </c>
      <c r="D112" s="515">
        <v>0</v>
      </c>
      <c r="E112" s="473">
        <v>0</v>
      </c>
      <c r="F112" s="473">
        <v>2</v>
      </c>
      <c r="G112" s="489">
        <v>3.6909221769058997E-5</v>
      </c>
      <c r="H112" s="17">
        <v>20971</v>
      </c>
      <c r="I112" s="17">
        <v>18914</v>
      </c>
      <c r="J112" s="489">
        <v>1.108755419266152</v>
      </c>
      <c r="K112" s="512">
        <v>0.69421907841402164</v>
      </c>
      <c r="L112" s="261"/>
      <c r="M112" s="510">
        <v>0</v>
      </c>
      <c r="N112" s="346">
        <v>0</v>
      </c>
      <c r="O112" s="346">
        <v>2374049.8411395196</v>
      </c>
      <c r="P112" s="93">
        <v>2374049.8411395196</v>
      </c>
      <c r="Q112" s="261"/>
      <c r="R112" s="261"/>
      <c r="S112" s="263"/>
      <c r="T112" s="263"/>
      <c r="U112" s="514"/>
    </row>
    <row r="113" spans="1:21" s="358" customFormat="1" x14ac:dyDescent="0.25">
      <c r="A113" s="261">
        <v>286</v>
      </c>
      <c r="B113" s="373" t="s">
        <v>118</v>
      </c>
      <c r="C113" s="510">
        <v>85306</v>
      </c>
      <c r="D113" s="515">
        <v>0</v>
      </c>
      <c r="E113" s="473">
        <v>0</v>
      </c>
      <c r="F113" s="473">
        <v>1</v>
      </c>
      <c r="G113" s="489">
        <v>1.1722504864839519E-5</v>
      </c>
      <c r="H113" s="17">
        <v>31106</v>
      </c>
      <c r="I113" s="17">
        <v>32095</v>
      </c>
      <c r="J113" s="489">
        <v>0.96918523134444623</v>
      </c>
      <c r="K113" s="512">
        <v>0.55464889049231592</v>
      </c>
      <c r="L113" s="261"/>
      <c r="M113" s="510">
        <v>0</v>
      </c>
      <c r="N113" s="346">
        <v>0</v>
      </c>
      <c r="O113" s="346">
        <v>2986041.9665050199</v>
      </c>
      <c r="P113" s="93">
        <v>2986041.9665050199</v>
      </c>
      <c r="Q113" s="261"/>
      <c r="R113" s="261"/>
      <c r="S113" s="263"/>
      <c r="T113" s="263"/>
      <c r="U113" s="514"/>
    </row>
    <row r="114" spans="1:21" s="358" customFormat="1" x14ac:dyDescent="0.25">
      <c r="A114" s="261">
        <v>287</v>
      </c>
      <c r="B114" s="373" t="s">
        <v>119</v>
      </c>
      <c r="C114" s="510">
        <v>6727</v>
      </c>
      <c r="D114" s="515">
        <v>0.46266600000000002</v>
      </c>
      <c r="E114" s="473">
        <v>0</v>
      </c>
      <c r="F114" s="473">
        <v>0</v>
      </c>
      <c r="G114" s="489">
        <v>0</v>
      </c>
      <c r="H114" s="17">
        <v>2417</v>
      </c>
      <c r="I114" s="17">
        <v>2647</v>
      </c>
      <c r="J114" s="489">
        <v>0.91310918020400456</v>
      </c>
      <c r="K114" s="512">
        <v>0.49857283935187424</v>
      </c>
      <c r="L114" s="261"/>
      <c r="M114" s="510">
        <v>647182.92860508</v>
      </c>
      <c r="N114" s="346">
        <v>0</v>
      </c>
      <c r="O114" s="346">
        <v>211664.59683409886</v>
      </c>
      <c r="P114" s="93">
        <v>858847.5254391788</v>
      </c>
      <c r="Q114" s="261"/>
      <c r="R114" s="261"/>
      <c r="S114" s="263"/>
      <c r="T114" s="263"/>
      <c r="U114" s="514"/>
    </row>
    <row r="115" spans="1:21" s="358" customFormat="1" x14ac:dyDescent="0.25">
      <c r="A115" s="261">
        <v>288</v>
      </c>
      <c r="B115" s="373" t="s">
        <v>120</v>
      </c>
      <c r="C115" s="510">
        <v>6620</v>
      </c>
      <c r="D115" s="515">
        <v>0</v>
      </c>
      <c r="E115" s="473">
        <v>0</v>
      </c>
      <c r="F115" s="473">
        <v>0</v>
      </c>
      <c r="G115" s="489">
        <v>0</v>
      </c>
      <c r="H115" s="17">
        <v>2544</v>
      </c>
      <c r="I115" s="17">
        <v>2902</v>
      </c>
      <c r="J115" s="489">
        <v>0.87663680220537565</v>
      </c>
      <c r="K115" s="512">
        <v>0.46210046135324534</v>
      </c>
      <c r="L115" s="261"/>
      <c r="M115" s="510">
        <v>0</v>
      </c>
      <c r="N115" s="346">
        <v>0</v>
      </c>
      <c r="O115" s="346">
        <v>193060.11996794192</v>
      </c>
      <c r="P115" s="93">
        <v>193060.11996794192</v>
      </c>
      <c r="Q115" s="261"/>
      <c r="R115" s="261"/>
      <c r="S115" s="263"/>
      <c r="T115" s="263"/>
      <c r="U115" s="514"/>
    </row>
    <row r="116" spans="1:21" s="358" customFormat="1" x14ac:dyDescent="0.25">
      <c r="A116" s="261">
        <v>290</v>
      </c>
      <c r="B116" s="373" t="s">
        <v>121</v>
      </c>
      <c r="C116" s="510">
        <v>8647</v>
      </c>
      <c r="D116" s="515">
        <v>1.3048489999999999</v>
      </c>
      <c r="E116" s="473">
        <v>0</v>
      </c>
      <c r="F116" s="473">
        <v>1</v>
      </c>
      <c r="G116" s="489">
        <v>1.1564704521799469E-4</v>
      </c>
      <c r="H116" s="17">
        <v>2721</v>
      </c>
      <c r="I116" s="17">
        <v>2834</v>
      </c>
      <c r="J116" s="489">
        <v>0.96012702893436841</v>
      </c>
      <c r="K116" s="512">
        <v>0.5455906880822381</v>
      </c>
      <c r="L116" s="261"/>
      <c r="M116" s="510">
        <v>3519289.6698987298</v>
      </c>
      <c r="N116" s="346">
        <v>0</v>
      </c>
      <c r="O116" s="346">
        <v>297735.47832515131</v>
      </c>
      <c r="P116" s="93">
        <v>3817025.1482238811</v>
      </c>
      <c r="Q116" s="261"/>
      <c r="R116" s="261"/>
      <c r="S116" s="263"/>
      <c r="T116" s="263"/>
      <c r="U116" s="514"/>
    </row>
    <row r="117" spans="1:21" s="358" customFormat="1" x14ac:dyDescent="0.25">
      <c r="A117" s="261">
        <v>291</v>
      </c>
      <c r="B117" s="373" t="s">
        <v>122</v>
      </c>
      <c r="C117" s="510">
        <v>2286</v>
      </c>
      <c r="D117" s="515">
        <v>0.74386600000000003</v>
      </c>
      <c r="E117" s="473">
        <v>0</v>
      </c>
      <c r="F117" s="473">
        <v>0</v>
      </c>
      <c r="G117" s="489">
        <v>0</v>
      </c>
      <c r="H117" s="17">
        <v>657</v>
      </c>
      <c r="I117" s="17">
        <v>703</v>
      </c>
      <c r="J117" s="489">
        <v>0.93456614509246083</v>
      </c>
      <c r="K117" s="512">
        <v>0.52002980424033052</v>
      </c>
      <c r="L117" s="261"/>
      <c r="M117" s="510">
        <v>353597.32794743998</v>
      </c>
      <c r="N117" s="346">
        <v>0</v>
      </c>
      <c r="O117" s="346">
        <v>75024.419041658199</v>
      </c>
      <c r="P117" s="93">
        <v>428621.74698909814</v>
      </c>
      <c r="Q117" s="261"/>
      <c r="R117" s="261"/>
      <c r="S117" s="263"/>
      <c r="T117" s="263"/>
      <c r="U117" s="514"/>
    </row>
    <row r="118" spans="1:21" s="358" customFormat="1" x14ac:dyDescent="0.25">
      <c r="A118" s="261">
        <v>297</v>
      </c>
      <c r="B118" s="373" t="s">
        <v>123</v>
      </c>
      <c r="C118" s="510">
        <v>117740</v>
      </c>
      <c r="D118" s="515">
        <v>0</v>
      </c>
      <c r="E118" s="473">
        <v>0</v>
      </c>
      <c r="F118" s="473">
        <v>3</v>
      </c>
      <c r="G118" s="489">
        <v>2.5479870901987429E-5</v>
      </c>
      <c r="H118" s="17">
        <v>50347</v>
      </c>
      <c r="I118" s="17">
        <v>47869</v>
      </c>
      <c r="J118" s="489">
        <v>1.0517662788025652</v>
      </c>
      <c r="K118" s="512">
        <v>0.63722993795043492</v>
      </c>
      <c r="L118" s="261"/>
      <c r="M118" s="510">
        <v>0</v>
      </c>
      <c r="N118" s="346">
        <v>0</v>
      </c>
      <c r="O118" s="346">
        <v>4734982.5521582756</v>
      </c>
      <c r="P118" s="93">
        <v>4734982.5521582756</v>
      </c>
      <c r="Q118" s="261"/>
      <c r="R118" s="261"/>
      <c r="S118" s="263"/>
      <c r="T118" s="263"/>
      <c r="U118" s="514"/>
    </row>
    <row r="119" spans="1:21" s="358" customFormat="1" x14ac:dyDescent="0.25">
      <c r="A119" s="261">
        <v>300</v>
      </c>
      <c r="B119" s="373" t="s">
        <v>124</v>
      </c>
      <c r="C119" s="510">
        <v>3690</v>
      </c>
      <c r="D119" s="515">
        <v>0</v>
      </c>
      <c r="E119" s="473">
        <v>0</v>
      </c>
      <c r="F119" s="473">
        <v>0</v>
      </c>
      <c r="G119" s="489">
        <v>0</v>
      </c>
      <c r="H119" s="17">
        <v>1279</v>
      </c>
      <c r="I119" s="17">
        <v>1409</v>
      </c>
      <c r="J119" s="489">
        <v>0.90773598296664304</v>
      </c>
      <c r="K119" s="512">
        <v>0.49319964211451273</v>
      </c>
      <c r="L119" s="261"/>
      <c r="M119" s="510">
        <v>0</v>
      </c>
      <c r="N119" s="346">
        <v>0</v>
      </c>
      <c r="O119" s="346">
        <v>114854.31053709507</v>
      </c>
      <c r="P119" s="93">
        <v>114854.31053709507</v>
      </c>
      <c r="Q119" s="261"/>
      <c r="R119" s="261"/>
      <c r="S119" s="263"/>
      <c r="T119" s="263"/>
      <c r="U119" s="514"/>
    </row>
    <row r="120" spans="1:21" s="501" customFormat="1" x14ac:dyDescent="0.25">
      <c r="A120" s="373">
        <v>301</v>
      </c>
      <c r="B120" s="373" t="s">
        <v>125</v>
      </c>
      <c r="C120" s="510">
        <v>21501</v>
      </c>
      <c r="D120" s="515">
        <v>0</v>
      </c>
      <c r="E120" s="270">
        <v>0</v>
      </c>
      <c r="F120" s="270">
        <v>0</v>
      </c>
      <c r="G120" s="489">
        <v>0</v>
      </c>
      <c r="H120" s="40">
        <v>7191</v>
      </c>
      <c r="I120" s="40">
        <v>8110</v>
      </c>
      <c r="J120" s="489">
        <v>0.88668310727496913</v>
      </c>
      <c r="K120" s="512">
        <v>0.47214676642283882</v>
      </c>
      <c r="L120" s="261"/>
      <c r="M120" s="510">
        <v>0</v>
      </c>
      <c r="N120" s="346">
        <v>0</v>
      </c>
      <c r="O120" s="346">
        <v>640669.21940475411</v>
      </c>
      <c r="P120" s="93">
        <v>640669.21940475411</v>
      </c>
      <c r="Q120" s="373"/>
      <c r="R120" s="373"/>
      <c r="S120" s="513"/>
      <c r="T120" s="263"/>
      <c r="U120" s="514"/>
    </row>
    <row r="121" spans="1:21" s="358" customFormat="1" x14ac:dyDescent="0.25">
      <c r="A121" s="261">
        <v>304</v>
      </c>
      <c r="B121" s="373" t="s">
        <v>126</v>
      </c>
      <c r="C121" s="510">
        <v>908</v>
      </c>
      <c r="D121" s="515">
        <v>0.51393299999999997</v>
      </c>
      <c r="E121" s="473">
        <v>0</v>
      </c>
      <c r="F121" s="473">
        <v>0</v>
      </c>
      <c r="G121" s="489">
        <v>0</v>
      </c>
      <c r="H121" s="17">
        <v>268</v>
      </c>
      <c r="I121" s="17">
        <v>307</v>
      </c>
      <c r="J121" s="489">
        <v>0.87296416938110755</v>
      </c>
      <c r="K121" s="512">
        <v>0.45842782852897723</v>
      </c>
      <c r="L121" s="261"/>
      <c r="M121" s="510">
        <v>97035.443042159997</v>
      </c>
      <c r="N121" s="346">
        <v>0</v>
      </c>
      <c r="O121" s="346">
        <v>26269.693274685087</v>
      </c>
      <c r="P121" s="93">
        <v>123305.13631684508</v>
      </c>
      <c r="Q121" s="261"/>
      <c r="R121" s="261"/>
      <c r="S121" s="263"/>
      <c r="T121" s="263"/>
      <c r="U121" s="514"/>
    </row>
    <row r="122" spans="1:21" s="358" customFormat="1" x14ac:dyDescent="0.25">
      <c r="A122" s="261">
        <v>305</v>
      </c>
      <c r="B122" s="373" t="s">
        <v>127</v>
      </c>
      <c r="C122" s="510">
        <v>15533</v>
      </c>
      <c r="D122" s="515">
        <v>0.76908200000000004</v>
      </c>
      <c r="E122" s="473">
        <v>0</v>
      </c>
      <c r="F122" s="473">
        <v>5</v>
      </c>
      <c r="G122" s="489">
        <v>3.218953196420524E-4</v>
      </c>
      <c r="H122" s="17">
        <v>5835</v>
      </c>
      <c r="I122" s="17">
        <v>5776</v>
      </c>
      <c r="J122" s="489">
        <v>1.0102146814404431</v>
      </c>
      <c r="K122" s="512">
        <v>0.59567834058831282</v>
      </c>
      <c r="L122" s="261"/>
      <c r="M122" s="510">
        <v>2484082.5778056402</v>
      </c>
      <c r="N122" s="346">
        <v>0</v>
      </c>
      <c r="O122" s="346">
        <v>583936.10873764998</v>
      </c>
      <c r="P122" s="93">
        <v>3068018.68654329</v>
      </c>
      <c r="Q122" s="261"/>
      <c r="R122" s="261"/>
      <c r="S122" s="263"/>
      <c r="T122" s="263"/>
      <c r="U122" s="514"/>
    </row>
    <row r="123" spans="1:21" s="358" customFormat="1" x14ac:dyDescent="0.25">
      <c r="A123" s="261">
        <v>309</v>
      </c>
      <c r="B123" s="373" t="s">
        <v>128</v>
      </c>
      <c r="C123" s="510">
        <v>7091</v>
      </c>
      <c r="D123" s="515">
        <v>4.7800000000000002E-2</v>
      </c>
      <c r="E123" s="473">
        <v>0</v>
      </c>
      <c r="F123" s="473">
        <v>0</v>
      </c>
      <c r="G123" s="489">
        <v>0</v>
      </c>
      <c r="H123" s="17">
        <v>2383</v>
      </c>
      <c r="I123" s="17">
        <v>2228</v>
      </c>
      <c r="J123" s="489">
        <v>1.069569120287253</v>
      </c>
      <c r="K123" s="512">
        <v>0.65503277943512273</v>
      </c>
      <c r="L123" s="261"/>
      <c r="M123" s="510">
        <v>70481.221412000014</v>
      </c>
      <c r="N123" s="346">
        <v>0</v>
      </c>
      <c r="O123" s="346">
        <v>293135.69077367784</v>
      </c>
      <c r="P123" s="93">
        <v>363616.91218567785</v>
      </c>
      <c r="Q123" s="261"/>
      <c r="R123" s="261"/>
      <c r="S123" s="263"/>
      <c r="T123" s="263"/>
      <c r="U123" s="514"/>
    </row>
    <row r="124" spans="1:21" s="358" customFormat="1" x14ac:dyDescent="0.25">
      <c r="A124" s="261">
        <v>312</v>
      </c>
      <c r="B124" s="373" t="s">
        <v>129</v>
      </c>
      <c r="C124" s="510">
        <v>1375</v>
      </c>
      <c r="D124" s="515">
        <v>0.83511599999999997</v>
      </c>
      <c r="E124" s="473">
        <v>0</v>
      </c>
      <c r="F124" s="473">
        <v>0</v>
      </c>
      <c r="G124" s="489">
        <v>0</v>
      </c>
      <c r="H124" s="17">
        <v>476</v>
      </c>
      <c r="I124" s="17">
        <v>452</v>
      </c>
      <c r="J124" s="489">
        <v>1.0530973451327434</v>
      </c>
      <c r="K124" s="512">
        <v>0.63856100428061313</v>
      </c>
      <c r="L124" s="261"/>
      <c r="M124" s="510">
        <v>238774.27893</v>
      </c>
      <c r="N124" s="346">
        <v>0</v>
      </c>
      <c r="O124" s="346">
        <v>55411.929347705554</v>
      </c>
      <c r="P124" s="93">
        <v>294186.20827770553</v>
      </c>
      <c r="Q124" s="261"/>
      <c r="R124" s="261"/>
      <c r="S124" s="263"/>
      <c r="T124" s="263"/>
      <c r="U124" s="514"/>
    </row>
    <row r="125" spans="1:21" s="358" customFormat="1" x14ac:dyDescent="0.25">
      <c r="A125" s="261">
        <v>316</v>
      </c>
      <c r="B125" s="373" t="s">
        <v>130</v>
      </c>
      <c r="C125" s="510">
        <v>4540</v>
      </c>
      <c r="D125" s="515">
        <v>0</v>
      </c>
      <c r="E125" s="473">
        <v>0</v>
      </c>
      <c r="F125" s="473">
        <v>1</v>
      </c>
      <c r="G125" s="489">
        <v>2.2026431718061675E-4</v>
      </c>
      <c r="H125" s="17">
        <v>1732</v>
      </c>
      <c r="I125" s="17">
        <v>1836</v>
      </c>
      <c r="J125" s="489">
        <v>0.94335511982570808</v>
      </c>
      <c r="K125" s="512">
        <v>0.52881877897357776</v>
      </c>
      <c r="L125" s="261"/>
      <c r="M125" s="510">
        <v>0</v>
      </c>
      <c r="N125" s="346">
        <v>0</v>
      </c>
      <c r="O125" s="346">
        <v>151516.83926024212</v>
      </c>
      <c r="P125" s="93">
        <v>151516.83926024212</v>
      </c>
      <c r="Q125" s="261"/>
      <c r="R125" s="261"/>
      <c r="S125" s="263"/>
      <c r="T125" s="263"/>
      <c r="U125" s="514"/>
    </row>
    <row r="126" spans="1:21" s="358" customFormat="1" x14ac:dyDescent="0.25">
      <c r="A126" s="261">
        <v>317</v>
      </c>
      <c r="B126" s="373" t="s">
        <v>131</v>
      </c>
      <c r="C126" s="510">
        <v>2655</v>
      </c>
      <c r="D126" s="515">
        <v>0.92223299999999997</v>
      </c>
      <c r="E126" s="473">
        <v>0</v>
      </c>
      <c r="F126" s="473">
        <v>0</v>
      </c>
      <c r="G126" s="489">
        <v>0</v>
      </c>
      <c r="H126" s="17">
        <v>798</v>
      </c>
      <c r="I126" s="17">
        <v>902</v>
      </c>
      <c r="J126" s="489">
        <v>0.88470066518847001</v>
      </c>
      <c r="K126" s="512">
        <v>0.4701643243363397</v>
      </c>
      <c r="L126" s="261"/>
      <c r="M126" s="510">
        <v>509147.04020309995</v>
      </c>
      <c r="N126" s="346">
        <v>0</v>
      </c>
      <c r="O126" s="346">
        <v>78779.347201040291</v>
      </c>
      <c r="P126" s="93">
        <v>587926.3874041402</v>
      </c>
      <c r="Q126" s="261"/>
      <c r="R126" s="261"/>
      <c r="S126" s="263"/>
      <c r="T126" s="263"/>
      <c r="U126" s="514"/>
    </row>
    <row r="127" spans="1:21" s="358" customFormat="1" x14ac:dyDescent="0.25">
      <c r="A127" s="261">
        <v>320</v>
      </c>
      <c r="B127" s="373" t="s">
        <v>132</v>
      </c>
      <c r="C127" s="510">
        <v>7661</v>
      </c>
      <c r="D127" s="515">
        <v>1.3504989999999999</v>
      </c>
      <c r="E127" s="473">
        <v>0</v>
      </c>
      <c r="F127" s="473">
        <v>1</v>
      </c>
      <c r="G127" s="489">
        <v>1.3053126223730585E-4</v>
      </c>
      <c r="H127" s="17">
        <v>2294</v>
      </c>
      <c r="I127" s="17">
        <v>2446</v>
      </c>
      <c r="J127" s="489">
        <v>0.93785772690106295</v>
      </c>
      <c r="K127" s="512">
        <v>0.52332138604893264</v>
      </c>
      <c r="L127" s="261"/>
      <c r="M127" s="510">
        <v>3227074.7702124901</v>
      </c>
      <c r="N127" s="346">
        <v>0</v>
      </c>
      <c r="O127" s="346">
        <v>253018.41189205227</v>
      </c>
      <c r="P127" s="93">
        <v>3480093.1821045424</v>
      </c>
      <c r="Q127" s="261"/>
      <c r="R127" s="261"/>
      <c r="S127" s="263"/>
      <c r="T127" s="263"/>
      <c r="U127" s="514"/>
    </row>
    <row r="128" spans="1:21" s="358" customFormat="1" x14ac:dyDescent="0.25">
      <c r="A128" s="261">
        <v>322</v>
      </c>
      <c r="B128" s="373" t="s">
        <v>133</v>
      </c>
      <c r="C128" s="510">
        <v>6872</v>
      </c>
      <c r="D128" s="515">
        <v>0.33053300000000002</v>
      </c>
      <c r="E128" s="473">
        <v>0</v>
      </c>
      <c r="F128" s="473">
        <v>0</v>
      </c>
      <c r="G128" s="489">
        <v>0</v>
      </c>
      <c r="H128" s="17">
        <v>2296</v>
      </c>
      <c r="I128" s="17">
        <v>2592</v>
      </c>
      <c r="J128" s="489">
        <v>0.88580246913580252</v>
      </c>
      <c r="K128" s="512">
        <v>0.4712661282836722</v>
      </c>
      <c r="L128" s="261"/>
      <c r="M128" s="510">
        <v>472319.65204144007</v>
      </c>
      <c r="N128" s="346">
        <v>0</v>
      </c>
      <c r="O128" s="346">
        <v>204384.3120063121</v>
      </c>
      <c r="P128" s="93">
        <v>676703.9640477522</v>
      </c>
      <c r="Q128" s="261"/>
      <c r="R128" s="261"/>
      <c r="S128" s="263"/>
      <c r="T128" s="263"/>
      <c r="U128" s="514"/>
    </row>
    <row r="129" spans="1:21" s="501" customFormat="1" x14ac:dyDescent="0.25">
      <c r="A129" s="373">
        <v>398</v>
      </c>
      <c r="B129" s="373" t="s">
        <v>134</v>
      </c>
      <c r="C129" s="510">
        <v>119452</v>
      </c>
      <c r="D129" s="511">
        <v>0</v>
      </c>
      <c r="E129" s="270">
        <v>0</v>
      </c>
      <c r="F129" s="270">
        <v>14</v>
      </c>
      <c r="G129" s="489">
        <v>1.1720188862471955E-4</v>
      </c>
      <c r="H129" s="40">
        <v>49761</v>
      </c>
      <c r="I129" s="40">
        <v>46047</v>
      </c>
      <c r="J129" s="489">
        <v>1.0806567203075119</v>
      </c>
      <c r="K129" s="512">
        <v>0.66612037945538161</v>
      </c>
      <c r="L129" s="373"/>
      <c r="M129" s="510">
        <v>0</v>
      </c>
      <c r="N129" s="346">
        <v>0</v>
      </c>
      <c r="O129" s="346">
        <v>5021625.5639747055</v>
      </c>
      <c r="P129" s="93">
        <v>5021625.5639747055</v>
      </c>
      <c r="Q129" s="373"/>
      <c r="R129" s="373"/>
      <c r="S129" s="513"/>
      <c r="T129" s="263"/>
      <c r="U129" s="514"/>
    </row>
    <row r="130" spans="1:21" s="358" customFormat="1" x14ac:dyDescent="0.25">
      <c r="A130" s="261">
        <v>399</v>
      </c>
      <c r="B130" s="373" t="s">
        <v>135</v>
      </c>
      <c r="C130" s="510">
        <v>8139</v>
      </c>
      <c r="D130" s="515">
        <v>0</v>
      </c>
      <c r="E130" s="473">
        <v>0</v>
      </c>
      <c r="F130" s="473">
        <v>0</v>
      </c>
      <c r="G130" s="489">
        <v>0</v>
      </c>
      <c r="H130" s="17">
        <v>1821</v>
      </c>
      <c r="I130" s="17">
        <v>3387</v>
      </c>
      <c r="J130" s="489">
        <v>0.53764393268379096</v>
      </c>
      <c r="K130" s="512">
        <v>0.12310759183166065</v>
      </c>
      <c r="L130" s="261"/>
      <c r="M130" s="510">
        <v>0</v>
      </c>
      <c r="N130" s="346">
        <v>0</v>
      </c>
      <c r="O130" s="346">
        <v>63234.496460717783</v>
      </c>
      <c r="P130" s="93">
        <v>63234.496460717783</v>
      </c>
      <c r="Q130" s="261"/>
      <c r="R130" s="261"/>
      <c r="S130" s="263"/>
      <c r="T130" s="263"/>
      <c r="U130" s="514"/>
    </row>
    <row r="131" spans="1:21" s="358" customFormat="1" x14ac:dyDescent="0.25">
      <c r="A131" s="261">
        <v>400</v>
      </c>
      <c r="B131" s="373" t="s">
        <v>136</v>
      </c>
      <c r="C131" s="510">
        <v>8520</v>
      </c>
      <c r="D131" s="515">
        <v>0</v>
      </c>
      <c r="E131" s="473">
        <v>0</v>
      </c>
      <c r="F131" s="473">
        <v>0</v>
      </c>
      <c r="G131" s="489">
        <v>0</v>
      </c>
      <c r="H131" s="17">
        <v>3572</v>
      </c>
      <c r="I131" s="17">
        <v>3561</v>
      </c>
      <c r="J131" s="489">
        <v>1.0030890199382196</v>
      </c>
      <c r="K131" s="512">
        <v>0.58855267908608933</v>
      </c>
      <c r="L131" s="261"/>
      <c r="M131" s="510">
        <v>0</v>
      </c>
      <c r="N131" s="346">
        <v>0</v>
      </c>
      <c r="O131" s="346">
        <v>316463.12759708881</v>
      </c>
      <c r="P131" s="93">
        <v>316463.12759708881</v>
      </c>
      <c r="Q131" s="261"/>
      <c r="R131" s="261"/>
      <c r="S131" s="263"/>
      <c r="T131" s="263"/>
      <c r="U131" s="514"/>
    </row>
    <row r="132" spans="1:21" s="358" customFormat="1" x14ac:dyDescent="0.25">
      <c r="A132" s="261">
        <v>402</v>
      </c>
      <c r="B132" s="373" t="s">
        <v>137</v>
      </c>
      <c r="C132" s="510">
        <v>9882</v>
      </c>
      <c r="D132" s="515">
        <v>0</v>
      </c>
      <c r="E132" s="473">
        <v>0</v>
      </c>
      <c r="F132" s="473">
        <v>0</v>
      </c>
      <c r="G132" s="489">
        <v>0</v>
      </c>
      <c r="H132" s="17">
        <v>3015</v>
      </c>
      <c r="I132" s="17">
        <v>3635</v>
      </c>
      <c r="J132" s="489">
        <v>0.82943603851444292</v>
      </c>
      <c r="K132" s="512">
        <v>0.41489969766231261</v>
      </c>
      <c r="L132" s="261"/>
      <c r="M132" s="510">
        <v>0</v>
      </c>
      <c r="N132" s="346">
        <v>0</v>
      </c>
      <c r="O132" s="346">
        <v>258753.44944418821</v>
      </c>
      <c r="P132" s="93">
        <v>258753.44944418821</v>
      </c>
      <c r="Q132" s="261"/>
      <c r="R132" s="261"/>
      <c r="S132" s="263"/>
      <c r="T132" s="263"/>
      <c r="U132" s="514"/>
    </row>
    <row r="133" spans="1:21" s="358" customFormat="1" x14ac:dyDescent="0.25">
      <c r="A133" s="261">
        <v>403</v>
      </c>
      <c r="B133" s="373" t="s">
        <v>138</v>
      </c>
      <c r="C133" s="510">
        <v>3176</v>
      </c>
      <c r="D133" s="515">
        <v>0</v>
      </c>
      <c r="E133" s="473">
        <v>0</v>
      </c>
      <c r="F133" s="473">
        <v>0</v>
      </c>
      <c r="G133" s="489">
        <v>0</v>
      </c>
      <c r="H133" s="17">
        <v>1096</v>
      </c>
      <c r="I133" s="17">
        <v>1154</v>
      </c>
      <c r="J133" s="489">
        <v>0.94974003466204504</v>
      </c>
      <c r="K133" s="512">
        <v>0.53520369380991473</v>
      </c>
      <c r="L133" s="261"/>
      <c r="M133" s="510">
        <v>0</v>
      </c>
      <c r="N133" s="346">
        <v>0</v>
      </c>
      <c r="O133" s="346">
        <v>107274.81544950766</v>
      </c>
      <c r="P133" s="93">
        <v>107274.81544950766</v>
      </c>
      <c r="Q133" s="261"/>
      <c r="R133" s="261"/>
      <c r="S133" s="263"/>
      <c r="T133" s="263"/>
      <c r="U133" s="514"/>
    </row>
    <row r="134" spans="1:21" s="358" customFormat="1" x14ac:dyDescent="0.25">
      <c r="A134" s="261">
        <v>405</v>
      </c>
      <c r="B134" s="373" t="s">
        <v>139</v>
      </c>
      <c r="C134" s="510">
        <v>72872</v>
      </c>
      <c r="D134" s="515">
        <v>0</v>
      </c>
      <c r="E134" s="473">
        <v>0</v>
      </c>
      <c r="F134" s="473">
        <v>1</v>
      </c>
      <c r="G134" s="489">
        <v>1.3722691843231969E-5</v>
      </c>
      <c r="H134" s="17">
        <v>30844</v>
      </c>
      <c r="I134" s="17">
        <v>28615</v>
      </c>
      <c r="J134" s="489">
        <v>1.0778962082823693</v>
      </c>
      <c r="K134" s="512">
        <v>0.663359867430239</v>
      </c>
      <c r="L134" s="261"/>
      <c r="M134" s="510">
        <v>0</v>
      </c>
      <c r="N134" s="346">
        <v>0</v>
      </c>
      <c r="O134" s="346">
        <v>3050760.1359692435</v>
      </c>
      <c r="P134" s="93">
        <v>3050760.1359692435</v>
      </c>
      <c r="Q134" s="261"/>
      <c r="R134" s="261"/>
      <c r="S134" s="263"/>
      <c r="T134" s="263"/>
      <c r="U134" s="514"/>
    </row>
    <row r="135" spans="1:21" s="358" customFormat="1" x14ac:dyDescent="0.25">
      <c r="A135" s="261">
        <v>407</v>
      </c>
      <c r="B135" s="373" t="s">
        <v>140</v>
      </c>
      <c r="C135" s="510">
        <v>2739</v>
      </c>
      <c r="D135" s="515">
        <v>0</v>
      </c>
      <c r="E135" s="473">
        <v>0</v>
      </c>
      <c r="F135" s="473">
        <v>0</v>
      </c>
      <c r="G135" s="489">
        <v>0</v>
      </c>
      <c r="H135" s="17">
        <v>815</v>
      </c>
      <c r="I135" s="17">
        <v>1073</v>
      </c>
      <c r="J135" s="489">
        <v>0.75955265610438027</v>
      </c>
      <c r="K135" s="512">
        <v>0.34501631525224996</v>
      </c>
      <c r="L135" s="261"/>
      <c r="M135" s="510">
        <v>0</v>
      </c>
      <c r="N135" s="346">
        <v>0</v>
      </c>
      <c r="O135" s="346">
        <v>59638.930276604849</v>
      </c>
      <c r="P135" s="93">
        <v>59638.930276604849</v>
      </c>
      <c r="Q135" s="261"/>
      <c r="R135" s="261"/>
      <c r="S135" s="263"/>
      <c r="T135" s="263"/>
      <c r="U135" s="514"/>
    </row>
    <row r="136" spans="1:21" s="358" customFormat="1" x14ac:dyDescent="0.25">
      <c r="A136" s="261">
        <v>408</v>
      </c>
      <c r="B136" s="373" t="s">
        <v>141</v>
      </c>
      <c r="C136" s="510">
        <v>14575</v>
      </c>
      <c r="D136" s="515">
        <v>0</v>
      </c>
      <c r="E136" s="473">
        <v>0</v>
      </c>
      <c r="F136" s="473">
        <v>0</v>
      </c>
      <c r="G136" s="489">
        <v>0</v>
      </c>
      <c r="H136" s="17">
        <v>4598</v>
      </c>
      <c r="I136" s="17">
        <v>5765</v>
      </c>
      <c r="J136" s="489">
        <v>0.79757155247181266</v>
      </c>
      <c r="K136" s="512">
        <v>0.38303521161968235</v>
      </c>
      <c r="L136" s="261"/>
      <c r="M136" s="510">
        <v>0</v>
      </c>
      <c r="N136" s="346">
        <v>0</v>
      </c>
      <c r="O136" s="346">
        <v>352326.60839251208</v>
      </c>
      <c r="P136" s="93">
        <v>352326.60839251208</v>
      </c>
      <c r="Q136" s="261"/>
      <c r="R136" s="261"/>
      <c r="S136" s="263"/>
      <c r="T136" s="263"/>
      <c r="U136" s="514"/>
    </row>
    <row r="137" spans="1:21" s="358" customFormat="1" x14ac:dyDescent="0.25">
      <c r="A137" s="261">
        <v>410</v>
      </c>
      <c r="B137" s="373" t="s">
        <v>142</v>
      </c>
      <c r="C137" s="510">
        <v>18970</v>
      </c>
      <c r="D137" s="515">
        <v>0</v>
      </c>
      <c r="E137" s="473">
        <v>0</v>
      </c>
      <c r="F137" s="473">
        <v>2</v>
      </c>
      <c r="G137" s="489">
        <v>1.0542962572482868E-4</v>
      </c>
      <c r="H137" s="17">
        <v>5324</v>
      </c>
      <c r="I137" s="17">
        <v>7274</v>
      </c>
      <c r="J137" s="489">
        <v>0.73192191366510861</v>
      </c>
      <c r="K137" s="512">
        <v>0.3173855728129783</v>
      </c>
      <c r="L137" s="261"/>
      <c r="M137" s="510">
        <v>0</v>
      </c>
      <c r="N137" s="346">
        <v>0</v>
      </c>
      <c r="O137" s="346">
        <v>379972.96039930731</v>
      </c>
      <c r="P137" s="93">
        <v>379972.96039930731</v>
      </c>
      <c r="Q137" s="261"/>
      <c r="R137" s="261"/>
      <c r="S137" s="263"/>
      <c r="T137" s="263"/>
      <c r="U137" s="514"/>
    </row>
    <row r="138" spans="1:21" s="358" customFormat="1" x14ac:dyDescent="0.25">
      <c r="A138" s="261">
        <v>416</v>
      </c>
      <c r="B138" s="373" t="s">
        <v>143</v>
      </c>
      <c r="C138" s="510">
        <v>3076</v>
      </c>
      <c r="D138" s="515">
        <v>0</v>
      </c>
      <c r="E138" s="473">
        <v>0</v>
      </c>
      <c r="F138" s="473">
        <v>0</v>
      </c>
      <c r="G138" s="489">
        <v>0</v>
      </c>
      <c r="H138" s="17">
        <v>580</v>
      </c>
      <c r="I138" s="17">
        <v>1234</v>
      </c>
      <c r="J138" s="489">
        <v>0.47001620745542949</v>
      </c>
      <c r="K138" s="512">
        <v>5.5479866603299177E-2</v>
      </c>
      <c r="L138" s="261"/>
      <c r="M138" s="510">
        <v>0</v>
      </c>
      <c r="N138" s="346">
        <v>0</v>
      </c>
      <c r="O138" s="346">
        <v>10770.104556984033</v>
      </c>
      <c r="P138" s="93">
        <v>10770.104556984033</v>
      </c>
      <c r="Q138" s="261"/>
      <c r="R138" s="261"/>
      <c r="S138" s="263"/>
      <c r="T138" s="263"/>
      <c r="U138" s="514"/>
    </row>
    <row r="139" spans="1:21" s="358" customFormat="1" x14ac:dyDescent="0.25">
      <c r="A139" s="261">
        <v>418</v>
      </c>
      <c r="B139" s="373" t="s">
        <v>144</v>
      </c>
      <c r="C139" s="510">
        <v>22745</v>
      </c>
      <c r="D139" s="515">
        <v>0</v>
      </c>
      <c r="E139" s="473">
        <v>0</v>
      </c>
      <c r="F139" s="473">
        <v>0</v>
      </c>
      <c r="G139" s="489">
        <v>0</v>
      </c>
      <c r="H139" s="17">
        <v>6699</v>
      </c>
      <c r="I139" s="17">
        <v>9541</v>
      </c>
      <c r="J139" s="489">
        <v>0.7021276595744681</v>
      </c>
      <c r="K139" s="512">
        <v>0.28759131872233779</v>
      </c>
      <c r="L139" s="261"/>
      <c r="M139" s="510">
        <v>0</v>
      </c>
      <c r="N139" s="346">
        <v>0</v>
      </c>
      <c r="O139" s="346">
        <v>412819.20539327047</v>
      </c>
      <c r="P139" s="93">
        <v>412819.20539327047</v>
      </c>
      <c r="Q139" s="261"/>
      <c r="R139" s="261"/>
      <c r="S139" s="263"/>
      <c r="T139" s="263"/>
      <c r="U139" s="514"/>
    </row>
    <row r="140" spans="1:21" s="358" customFormat="1" x14ac:dyDescent="0.25">
      <c r="A140" s="261">
        <v>420</v>
      </c>
      <c r="B140" s="373" t="s">
        <v>145</v>
      </c>
      <c r="C140" s="510">
        <v>9865</v>
      </c>
      <c r="D140" s="515">
        <v>0</v>
      </c>
      <c r="E140" s="473">
        <v>0</v>
      </c>
      <c r="F140" s="473">
        <v>0</v>
      </c>
      <c r="G140" s="489">
        <v>0</v>
      </c>
      <c r="H140" s="17">
        <v>2778</v>
      </c>
      <c r="I140" s="17">
        <v>3627</v>
      </c>
      <c r="J140" s="489">
        <v>0.76592224979321755</v>
      </c>
      <c r="K140" s="512">
        <v>0.35138590894108723</v>
      </c>
      <c r="L140" s="261"/>
      <c r="M140" s="510">
        <v>0</v>
      </c>
      <c r="N140" s="346">
        <v>0</v>
      </c>
      <c r="O140" s="346">
        <v>218765.89189642842</v>
      </c>
      <c r="P140" s="93">
        <v>218765.89189642842</v>
      </c>
      <c r="Q140" s="261"/>
      <c r="R140" s="261"/>
      <c r="S140" s="263"/>
      <c r="T140" s="263"/>
      <c r="U140" s="514"/>
    </row>
    <row r="141" spans="1:21" s="358" customFormat="1" x14ac:dyDescent="0.25">
      <c r="A141" s="261">
        <v>421</v>
      </c>
      <c r="B141" s="373" t="s">
        <v>146</v>
      </c>
      <c r="C141" s="510">
        <v>811</v>
      </c>
      <c r="D141" s="515">
        <v>0.84406599999999998</v>
      </c>
      <c r="E141" s="473">
        <v>0</v>
      </c>
      <c r="F141" s="473">
        <v>0</v>
      </c>
      <c r="G141" s="489">
        <v>0</v>
      </c>
      <c r="H141" s="17">
        <v>269</v>
      </c>
      <c r="I141" s="17">
        <v>278</v>
      </c>
      <c r="J141" s="489">
        <v>0.96762589928057552</v>
      </c>
      <c r="K141" s="512">
        <v>0.5530895584284452</v>
      </c>
      <c r="L141" s="261"/>
      <c r="M141" s="510">
        <v>142342.73315643999</v>
      </c>
      <c r="N141" s="346">
        <v>0</v>
      </c>
      <c r="O141" s="346">
        <v>28308.34592829195</v>
      </c>
      <c r="P141" s="93">
        <v>170651.07908473193</v>
      </c>
      <c r="Q141" s="261"/>
      <c r="R141" s="261"/>
      <c r="S141" s="263"/>
      <c r="T141" s="263"/>
      <c r="U141" s="514"/>
    </row>
    <row r="142" spans="1:21" s="358" customFormat="1" x14ac:dyDescent="0.25">
      <c r="A142" s="261">
        <v>422</v>
      </c>
      <c r="B142" s="373" t="s">
        <v>147</v>
      </c>
      <c r="C142" s="510">
        <v>11580</v>
      </c>
      <c r="D142" s="515">
        <v>0.87478299999999998</v>
      </c>
      <c r="E142" s="473">
        <v>0</v>
      </c>
      <c r="F142" s="473">
        <v>0</v>
      </c>
      <c r="G142" s="489">
        <v>0</v>
      </c>
      <c r="H142" s="17">
        <v>3724</v>
      </c>
      <c r="I142" s="17">
        <v>3583</v>
      </c>
      <c r="J142" s="489">
        <v>1.0393524979067821</v>
      </c>
      <c r="K142" s="512">
        <v>0.62481615705465177</v>
      </c>
      <c r="L142" s="261"/>
      <c r="M142" s="510">
        <v>2106429.5258915997</v>
      </c>
      <c r="N142" s="346">
        <v>0</v>
      </c>
      <c r="O142" s="346">
        <v>456624.27003850683</v>
      </c>
      <c r="P142" s="93">
        <v>2563053.7959301067</v>
      </c>
      <c r="Q142" s="261"/>
      <c r="R142" s="261"/>
      <c r="S142" s="263"/>
      <c r="T142" s="263"/>
      <c r="U142" s="514"/>
    </row>
    <row r="143" spans="1:21" s="358" customFormat="1" x14ac:dyDescent="0.25">
      <c r="A143" s="261">
        <v>423</v>
      </c>
      <c r="B143" s="373" t="s">
        <v>148</v>
      </c>
      <c r="C143" s="510">
        <v>19418</v>
      </c>
      <c r="D143" s="515">
        <v>0</v>
      </c>
      <c r="E143" s="473">
        <v>0</v>
      </c>
      <c r="F143" s="473">
        <v>0</v>
      </c>
      <c r="G143" s="489">
        <v>0</v>
      </c>
      <c r="H143" s="17">
        <v>5943</v>
      </c>
      <c r="I143" s="17">
        <v>8538</v>
      </c>
      <c r="J143" s="489">
        <v>0.69606465214335911</v>
      </c>
      <c r="K143" s="512">
        <v>0.28152831129122879</v>
      </c>
      <c r="L143" s="261"/>
      <c r="M143" s="510">
        <v>0</v>
      </c>
      <c r="N143" s="346">
        <v>0</v>
      </c>
      <c r="O143" s="346">
        <v>345004.49400749593</v>
      </c>
      <c r="P143" s="93">
        <v>345004.49400749593</v>
      </c>
      <c r="Q143" s="261"/>
      <c r="R143" s="261"/>
      <c r="S143" s="263"/>
      <c r="T143" s="263"/>
      <c r="U143" s="514"/>
    </row>
    <row r="144" spans="1:21" s="358" customFormat="1" x14ac:dyDescent="0.25">
      <c r="A144" s="261">
        <v>425</v>
      </c>
      <c r="B144" s="373" t="s">
        <v>149</v>
      </c>
      <c r="C144" s="510">
        <v>10000</v>
      </c>
      <c r="D144" s="515">
        <v>0</v>
      </c>
      <c r="E144" s="473">
        <v>0</v>
      </c>
      <c r="F144" s="473">
        <v>2</v>
      </c>
      <c r="G144" s="489">
        <v>2.0000000000000001E-4</v>
      </c>
      <c r="H144" s="17">
        <v>2215</v>
      </c>
      <c r="I144" s="17">
        <v>3773</v>
      </c>
      <c r="J144" s="489">
        <v>0.58706599522926051</v>
      </c>
      <c r="K144" s="512">
        <v>0.17252965437713019</v>
      </c>
      <c r="L144" s="261"/>
      <c r="M144" s="510">
        <v>0</v>
      </c>
      <c r="N144" s="346">
        <v>0</v>
      </c>
      <c r="O144" s="346">
        <v>108883.46487740686</v>
      </c>
      <c r="P144" s="93">
        <v>108883.46487740686</v>
      </c>
      <c r="Q144" s="261"/>
      <c r="R144" s="261"/>
      <c r="S144" s="263"/>
      <c r="T144" s="263"/>
      <c r="U144" s="514"/>
    </row>
    <row r="145" spans="1:21" s="358" customFormat="1" x14ac:dyDescent="0.25">
      <c r="A145" s="261">
        <v>426</v>
      </c>
      <c r="B145" s="373" t="s">
        <v>150</v>
      </c>
      <c r="C145" s="510">
        <v>12301</v>
      </c>
      <c r="D145" s="515">
        <v>0</v>
      </c>
      <c r="E145" s="473">
        <v>0</v>
      </c>
      <c r="F145" s="473">
        <v>3</v>
      </c>
      <c r="G145" s="489">
        <v>2.4388261116982358E-4</v>
      </c>
      <c r="H145" s="17">
        <v>3348</v>
      </c>
      <c r="I145" s="17">
        <v>4891</v>
      </c>
      <c r="J145" s="489">
        <v>0.68452259251686776</v>
      </c>
      <c r="K145" s="512">
        <v>0.26998625166473744</v>
      </c>
      <c r="L145" s="261"/>
      <c r="M145" s="510">
        <v>0</v>
      </c>
      <c r="N145" s="346">
        <v>0</v>
      </c>
      <c r="O145" s="346">
        <v>209594.67664585001</v>
      </c>
      <c r="P145" s="93">
        <v>209594.67664585001</v>
      </c>
      <c r="Q145" s="261"/>
      <c r="R145" s="261"/>
      <c r="S145" s="263"/>
      <c r="T145" s="263"/>
      <c r="U145" s="514"/>
    </row>
    <row r="146" spans="1:21" s="358" customFormat="1" x14ac:dyDescent="0.25">
      <c r="A146" s="261">
        <v>430</v>
      </c>
      <c r="B146" s="373" t="s">
        <v>151</v>
      </c>
      <c r="C146" s="510">
        <v>16267</v>
      </c>
      <c r="D146" s="515">
        <v>0</v>
      </c>
      <c r="E146" s="473">
        <v>0</v>
      </c>
      <c r="F146" s="473">
        <v>0</v>
      </c>
      <c r="G146" s="489">
        <v>0</v>
      </c>
      <c r="H146" s="17">
        <v>6576</v>
      </c>
      <c r="I146" s="17">
        <v>6337</v>
      </c>
      <c r="J146" s="489">
        <v>1.0377150071011521</v>
      </c>
      <c r="K146" s="512">
        <v>0.62317866624902174</v>
      </c>
      <c r="L146" s="261"/>
      <c r="M146" s="510">
        <v>0</v>
      </c>
      <c r="N146" s="346">
        <v>0</v>
      </c>
      <c r="O146" s="346">
        <v>639761.68113401474</v>
      </c>
      <c r="P146" s="93">
        <v>639761.68113401474</v>
      </c>
      <c r="Q146" s="261"/>
      <c r="R146" s="261"/>
      <c r="S146" s="263"/>
      <c r="T146" s="263"/>
      <c r="U146" s="514"/>
    </row>
    <row r="147" spans="1:21" s="358" customFormat="1" x14ac:dyDescent="0.25">
      <c r="A147" s="261">
        <v>433</v>
      </c>
      <c r="B147" s="373" t="s">
        <v>152</v>
      </c>
      <c r="C147" s="510">
        <v>8098</v>
      </c>
      <c r="D147" s="515">
        <v>0</v>
      </c>
      <c r="E147" s="473">
        <v>0</v>
      </c>
      <c r="F147" s="473">
        <v>0</v>
      </c>
      <c r="G147" s="489">
        <v>0</v>
      </c>
      <c r="H147" s="17">
        <v>2020</v>
      </c>
      <c r="I147" s="17">
        <v>3341</v>
      </c>
      <c r="J147" s="489">
        <v>0.60460939838371741</v>
      </c>
      <c r="K147" s="512">
        <v>0.1900730575315871</v>
      </c>
      <c r="L147" s="261"/>
      <c r="M147" s="510">
        <v>0</v>
      </c>
      <c r="N147" s="346">
        <v>0</v>
      </c>
      <c r="O147" s="346">
        <v>97139.645331307896</v>
      </c>
      <c r="P147" s="93">
        <v>97139.645331307896</v>
      </c>
      <c r="Q147" s="261"/>
      <c r="R147" s="261"/>
      <c r="S147" s="263"/>
      <c r="T147" s="263"/>
      <c r="U147" s="514"/>
    </row>
    <row r="148" spans="1:21" s="358" customFormat="1" x14ac:dyDescent="0.25">
      <c r="A148" s="261">
        <v>434</v>
      </c>
      <c r="B148" s="373" t="s">
        <v>153</v>
      </c>
      <c r="C148" s="510">
        <v>15208</v>
      </c>
      <c r="D148" s="515">
        <v>0</v>
      </c>
      <c r="E148" s="473">
        <v>0</v>
      </c>
      <c r="F148" s="473">
        <v>0</v>
      </c>
      <c r="G148" s="489">
        <v>0</v>
      </c>
      <c r="H148" s="17">
        <v>4853</v>
      </c>
      <c r="I148" s="17">
        <v>5925</v>
      </c>
      <c r="J148" s="489">
        <v>0.81907172995780586</v>
      </c>
      <c r="K148" s="512">
        <v>0.40453538910567555</v>
      </c>
      <c r="L148" s="261"/>
      <c r="M148" s="510">
        <v>0</v>
      </c>
      <c r="N148" s="346">
        <v>0</v>
      </c>
      <c r="O148" s="346">
        <v>388263.71360543126</v>
      </c>
      <c r="P148" s="93">
        <v>388263.71360543126</v>
      </c>
      <c r="Q148" s="261"/>
      <c r="R148" s="261"/>
      <c r="S148" s="263"/>
      <c r="T148" s="263"/>
      <c r="U148" s="514"/>
    </row>
    <row r="149" spans="1:21" s="358" customFormat="1" x14ac:dyDescent="0.25">
      <c r="A149" s="261">
        <v>435</v>
      </c>
      <c r="B149" s="373" t="s">
        <v>154</v>
      </c>
      <c r="C149" s="510">
        <v>756</v>
      </c>
      <c r="D149" s="515">
        <v>0.40553299999999998</v>
      </c>
      <c r="E149" s="473">
        <v>0</v>
      </c>
      <c r="F149" s="473">
        <v>0</v>
      </c>
      <c r="G149" s="489">
        <v>0</v>
      </c>
      <c r="H149" s="17">
        <v>157</v>
      </c>
      <c r="I149" s="17">
        <v>234</v>
      </c>
      <c r="J149" s="489">
        <v>0.67094017094017089</v>
      </c>
      <c r="K149" s="512">
        <v>0.25640383008804057</v>
      </c>
      <c r="L149" s="261"/>
      <c r="M149" s="510">
        <v>63750.85820712</v>
      </c>
      <c r="N149" s="346">
        <v>0</v>
      </c>
      <c r="O149" s="346">
        <v>12233.324161943319</v>
      </c>
      <c r="P149" s="93">
        <v>75984.182369063317</v>
      </c>
      <c r="Q149" s="261"/>
      <c r="R149" s="261"/>
      <c r="S149" s="263"/>
      <c r="T149" s="263"/>
      <c r="U149" s="514"/>
    </row>
    <row r="150" spans="1:21" s="358" customFormat="1" x14ac:dyDescent="0.25">
      <c r="A150" s="261">
        <v>436</v>
      </c>
      <c r="B150" s="373" t="s">
        <v>155</v>
      </c>
      <c r="C150" s="510">
        <v>2105</v>
      </c>
      <c r="D150" s="515">
        <v>0</v>
      </c>
      <c r="E150" s="473">
        <v>0</v>
      </c>
      <c r="F150" s="473">
        <v>0</v>
      </c>
      <c r="G150" s="489">
        <v>0</v>
      </c>
      <c r="H150" s="17">
        <v>474</v>
      </c>
      <c r="I150" s="17">
        <v>712</v>
      </c>
      <c r="J150" s="489">
        <v>0.6657303370786517</v>
      </c>
      <c r="K150" s="512">
        <v>0.25119399622652139</v>
      </c>
      <c r="L150" s="261"/>
      <c r="M150" s="510">
        <v>0</v>
      </c>
      <c r="N150" s="346">
        <v>0</v>
      </c>
      <c r="O150" s="346">
        <v>33370.255779406383</v>
      </c>
      <c r="P150" s="93">
        <v>33370.255779406383</v>
      </c>
      <c r="Q150" s="261"/>
      <c r="R150" s="261"/>
      <c r="S150" s="263"/>
      <c r="T150" s="263"/>
      <c r="U150" s="514"/>
    </row>
    <row r="151" spans="1:21" s="358" customFormat="1" x14ac:dyDescent="0.25">
      <c r="A151" s="261">
        <v>440</v>
      </c>
      <c r="B151" s="373" t="s">
        <v>156</v>
      </c>
      <c r="C151" s="510">
        <v>5176</v>
      </c>
      <c r="D151" s="515">
        <v>0</v>
      </c>
      <c r="E151" s="473">
        <v>0</v>
      </c>
      <c r="F151" s="473">
        <v>0</v>
      </c>
      <c r="G151" s="489">
        <v>0</v>
      </c>
      <c r="H151" s="17">
        <v>931</v>
      </c>
      <c r="I151" s="17">
        <v>2195</v>
      </c>
      <c r="J151" s="489">
        <v>0.42414578587699314</v>
      </c>
      <c r="K151" s="512">
        <v>9.6094450248628283E-3</v>
      </c>
      <c r="L151" s="261"/>
      <c r="M151" s="510">
        <v>0</v>
      </c>
      <c r="N151" s="346">
        <v>0</v>
      </c>
      <c r="O151" s="346">
        <v>3138.995942886826</v>
      </c>
      <c r="P151" s="93">
        <v>3138.995942886826</v>
      </c>
      <c r="Q151" s="261"/>
      <c r="R151" s="261"/>
      <c r="S151" s="263"/>
      <c r="T151" s="263"/>
      <c r="U151" s="514"/>
    </row>
    <row r="152" spans="1:21" s="358" customFormat="1" x14ac:dyDescent="0.25">
      <c r="A152" s="261">
        <v>441</v>
      </c>
      <c r="B152" s="373" t="s">
        <v>157</v>
      </c>
      <c r="C152" s="510">
        <v>4831</v>
      </c>
      <c r="D152" s="515">
        <v>0.250666</v>
      </c>
      <c r="E152" s="473">
        <v>0</v>
      </c>
      <c r="F152" s="473">
        <v>0</v>
      </c>
      <c r="G152" s="489">
        <v>0</v>
      </c>
      <c r="H152" s="17">
        <v>1397</v>
      </c>
      <c r="I152" s="17">
        <v>1793</v>
      </c>
      <c r="J152" s="489">
        <v>0.77914110429447858</v>
      </c>
      <c r="K152" s="512">
        <v>0.36460476344234827</v>
      </c>
      <c r="L152" s="261"/>
      <c r="M152" s="510">
        <v>251808.57072124002</v>
      </c>
      <c r="N152" s="346">
        <v>0</v>
      </c>
      <c r="O152" s="346">
        <v>111162.30818530991</v>
      </c>
      <c r="P152" s="93">
        <v>362970.87890654994</v>
      </c>
      <c r="Q152" s="261"/>
      <c r="R152" s="261"/>
      <c r="S152" s="263"/>
      <c r="T152" s="263"/>
      <c r="U152" s="514"/>
    </row>
    <row r="153" spans="1:21" s="358" customFormat="1" x14ac:dyDescent="0.25">
      <c r="A153" s="261">
        <v>444</v>
      </c>
      <c r="B153" s="373" t="s">
        <v>158</v>
      </c>
      <c r="C153" s="510">
        <v>47149</v>
      </c>
      <c r="D153" s="515">
        <v>0</v>
      </c>
      <c r="E153" s="473">
        <v>0</v>
      </c>
      <c r="F153" s="473">
        <v>5</v>
      </c>
      <c r="G153" s="489">
        <v>1.0604678784279624E-4</v>
      </c>
      <c r="H153" s="17">
        <v>15594</v>
      </c>
      <c r="I153" s="17">
        <v>19582</v>
      </c>
      <c r="J153" s="489">
        <v>0.79634358083954648</v>
      </c>
      <c r="K153" s="512">
        <v>0.38180723998741617</v>
      </c>
      <c r="L153" s="261"/>
      <c r="M153" s="510">
        <v>0</v>
      </c>
      <c r="N153" s="346">
        <v>0</v>
      </c>
      <c r="O153" s="346">
        <v>1136095.4634158995</v>
      </c>
      <c r="P153" s="93">
        <v>1136095.4634158995</v>
      </c>
      <c r="Q153" s="261"/>
      <c r="R153" s="261"/>
      <c r="S153" s="263"/>
      <c r="T153" s="263"/>
      <c r="U153" s="514"/>
    </row>
    <row r="154" spans="1:21" s="358" customFormat="1" x14ac:dyDescent="0.25">
      <c r="A154" s="261">
        <v>445</v>
      </c>
      <c r="B154" s="373" t="s">
        <v>159</v>
      </c>
      <c r="C154" s="510">
        <v>15398</v>
      </c>
      <c r="D154" s="515">
        <v>0</v>
      </c>
      <c r="E154" s="473">
        <v>0</v>
      </c>
      <c r="F154" s="473">
        <v>0</v>
      </c>
      <c r="G154" s="489">
        <v>0</v>
      </c>
      <c r="H154" s="17">
        <v>5128</v>
      </c>
      <c r="I154" s="17">
        <v>6425</v>
      </c>
      <c r="J154" s="489">
        <v>0.79813229571984434</v>
      </c>
      <c r="K154" s="512">
        <v>0.38359595486771403</v>
      </c>
      <c r="L154" s="261"/>
      <c r="M154" s="510">
        <v>0</v>
      </c>
      <c r="N154" s="346">
        <v>0</v>
      </c>
      <c r="O154" s="346">
        <v>372766.18947877863</v>
      </c>
      <c r="P154" s="93">
        <v>372766.18947877863</v>
      </c>
      <c r="Q154" s="261"/>
      <c r="R154" s="261"/>
      <c r="S154" s="263"/>
      <c r="T154" s="263"/>
      <c r="U154" s="514"/>
    </row>
    <row r="155" spans="1:21" s="358" customFormat="1" x14ac:dyDescent="0.25">
      <c r="A155" s="261">
        <v>475</v>
      </c>
      <c r="B155" s="373" t="s">
        <v>160</v>
      </c>
      <c r="C155" s="510">
        <v>5517</v>
      </c>
      <c r="D155" s="515">
        <v>0</v>
      </c>
      <c r="E155" s="473">
        <v>0</v>
      </c>
      <c r="F155" s="473">
        <v>0</v>
      </c>
      <c r="G155" s="489">
        <v>0</v>
      </c>
      <c r="H155" s="17">
        <v>1849</v>
      </c>
      <c r="I155" s="17">
        <v>2399</v>
      </c>
      <c r="J155" s="489">
        <v>0.77073780741975828</v>
      </c>
      <c r="K155" s="512">
        <v>0.35620146656762797</v>
      </c>
      <c r="L155" s="261"/>
      <c r="M155" s="510">
        <v>0</v>
      </c>
      <c r="N155" s="346">
        <v>0</v>
      </c>
      <c r="O155" s="346">
        <v>124021.46792039293</v>
      </c>
      <c r="P155" s="93">
        <v>124021.46792039293</v>
      </c>
      <c r="Q155" s="261"/>
      <c r="R155" s="261"/>
      <c r="S155" s="263"/>
      <c r="T155" s="263"/>
      <c r="U155" s="514"/>
    </row>
    <row r="156" spans="1:21" s="358" customFormat="1" x14ac:dyDescent="0.25">
      <c r="A156" s="261">
        <v>480</v>
      </c>
      <c r="B156" s="373" t="s">
        <v>161</v>
      </c>
      <c r="C156" s="510">
        <v>2021</v>
      </c>
      <c r="D156" s="515">
        <v>0</v>
      </c>
      <c r="E156" s="473">
        <v>0</v>
      </c>
      <c r="F156" s="473">
        <v>0</v>
      </c>
      <c r="G156" s="489">
        <v>0</v>
      </c>
      <c r="H156" s="17">
        <v>524</v>
      </c>
      <c r="I156" s="17">
        <v>800</v>
      </c>
      <c r="J156" s="489">
        <v>0.65500000000000003</v>
      </c>
      <c r="K156" s="512">
        <v>0.24046365914786971</v>
      </c>
      <c r="L156" s="261"/>
      <c r="M156" s="510">
        <v>0</v>
      </c>
      <c r="N156" s="346">
        <v>0</v>
      </c>
      <c r="O156" s="346">
        <v>30670.011949749376</v>
      </c>
      <c r="P156" s="93">
        <v>30670.011949749376</v>
      </c>
      <c r="Q156" s="261"/>
      <c r="R156" s="261"/>
      <c r="S156" s="263"/>
      <c r="T156" s="263"/>
      <c r="U156" s="514"/>
    </row>
    <row r="157" spans="1:21" s="358" customFormat="1" x14ac:dyDescent="0.25">
      <c r="A157" s="261">
        <v>481</v>
      </c>
      <c r="B157" s="373" t="s">
        <v>162</v>
      </c>
      <c r="C157" s="510">
        <v>9675</v>
      </c>
      <c r="D157" s="515">
        <v>0</v>
      </c>
      <c r="E157" s="473">
        <v>0</v>
      </c>
      <c r="F157" s="473">
        <v>0</v>
      </c>
      <c r="G157" s="489">
        <v>0</v>
      </c>
      <c r="H157" s="17">
        <v>2271</v>
      </c>
      <c r="I157" s="17">
        <v>4424</v>
      </c>
      <c r="J157" s="489">
        <v>0.51333634719710675</v>
      </c>
      <c r="K157" s="512">
        <v>9.8800006344976432E-2</v>
      </c>
      <c r="L157" s="261"/>
      <c r="M157" s="510">
        <v>0</v>
      </c>
      <c r="N157" s="346">
        <v>0</v>
      </c>
      <c r="O157" s="346">
        <v>60326.221774174395</v>
      </c>
      <c r="P157" s="93">
        <v>60326.221774174395</v>
      </c>
      <c r="Q157" s="261"/>
      <c r="R157" s="261"/>
      <c r="S157" s="263"/>
      <c r="T157" s="263"/>
      <c r="U157" s="514"/>
    </row>
    <row r="158" spans="1:21" s="358" customFormat="1" x14ac:dyDescent="0.25">
      <c r="A158" s="261">
        <v>483</v>
      </c>
      <c r="B158" s="373" t="s">
        <v>163</v>
      </c>
      <c r="C158" s="510">
        <v>1131</v>
      </c>
      <c r="D158" s="515">
        <v>0</v>
      </c>
      <c r="E158" s="473">
        <v>0</v>
      </c>
      <c r="F158" s="473">
        <v>0</v>
      </c>
      <c r="G158" s="489">
        <v>0</v>
      </c>
      <c r="H158" s="17">
        <v>246</v>
      </c>
      <c r="I158" s="17">
        <v>376</v>
      </c>
      <c r="J158" s="489">
        <v>0.6542553191489362</v>
      </c>
      <c r="K158" s="512">
        <v>0.23971897829680588</v>
      </c>
      <c r="L158" s="261"/>
      <c r="M158" s="510">
        <v>0</v>
      </c>
      <c r="N158" s="346">
        <v>0</v>
      </c>
      <c r="O158" s="346">
        <v>17110.519798672216</v>
      </c>
      <c r="P158" s="93">
        <v>17110.519798672216</v>
      </c>
      <c r="Q158" s="261"/>
      <c r="R158" s="261"/>
      <c r="S158" s="263"/>
      <c r="T158" s="263"/>
      <c r="U158" s="514"/>
    </row>
    <row r="159" spans="1:21" s="358" customFormat="1" x14ac:dyDescent="0.25">
      <c r="A159" s="261">
        <v>484</v>
      </c>
      <c r="B159" s="373" t="s">
        <v>164</v>
      </c>
      <c r="C159" s="510">
        <v>3169</v>
      </c>
      <c r="D159" s="515">
        <v>0.5978</v>
      </c>
      <c r="E159" s="473">
        <v>0</v>
      </c>
      <c r="F159" s="473">
        <v>0</v>
      </c>
      <c r="G159" s="489">
        <v>0</v>
      </c>
      <c r="H159" s="17">
        <v>912</v>
      </c>
      <c r="I159" s="17">
        <v>1030</v>
      </c>
      <c r="J159" s="489">
        <v>0.88543689320388352</v>
      </c>
      <c r="K159" s="512">
        <v>0.47090055235175321</v>
      </c>
      <c r="L159" s="261"/>
      <c r="M159" s="510">
        <v>393927.39990800002</v>
      </c>
      <c r="N159" s="346">
        <v>0</v>
      </c>
      <c r="O159" s="346">
        <v>94178.033798914767</v>
      </c>
      <c r="P159" s="93">
        <v>488105.43370691477</v>
      </c>
      <c r="Q159" s="261"/>
      <c r="R159" s="261"/>
      <c r="S159" s="263"/>
      <c r="T159" s="263"/>
      <c r="U159" s="514"/>
    </row>
    <row r="160" spans="1:21" s="358" customFormat="1" x14ac:dyDescent="0.25">
      <c r="A160" s="261">
        <v>489</v>
      </c>
      <c r="B160" s="373" t="s">
        <v>165</v>
      </c>
      <c r="C160" s="510">
        <v>2034</v>
      </c>
      <c r="D160" s="515">
        <v>0.46766600000000003</v>
      </c>
      <c r="E160" s="473">
        <v>0</v>
      </c>
      <c r="F160" s="473">
        <v>0</v>
      </c>
      <c r="G160" s="489">
        <v>0</v>
      </c>
      <c r="H160" s="17">
        <v>518</v>
      </c>
      <c r="I160" s="17">
        <v>686</v>
      </c>
      <c r="J160" s="489">
        <v>0.75510204081632648</v>
      </c>
      <c r="K160" s="512">
        <v>0.34056569996419617</v>
      </c>
      <c r="L160" s="261"/>
      <c r="M160" s="510">
        <v>197799.31599336001</v>
      </c>
      <c r="N160" s="346">
        <v>0</v>
      </c>
      <c r="O160" s="346">
        <v>43716.968094522017</v>
      </c>
      <c r="P160" s="93">
        <v>241516.28408788203</v>
      </c>
      <c r="Q160" s="261"/>
      <c r="R160" s="261"/>
      <c r="S160" s="263"/>
      <c r="T160" s="263"/>
      <c r="U160" s="514"/>
    </row>
    <row r="161" spans="1:21" s="358" customFormat="1" x14ac:dyDescent="0.25">
      <c r="A161" s="261">
        <v>491</v>
      </c>
      <c r="B161" s="373" t="s">
        <v>166</v>
      </c>
      <c r="C161" s="510">
        <v>54517</v>
      </c>
      <c r="D161" s="515">
        <v>0</v>
      </c>
      <c r="E161" s="473">
        <v>0</v>
      </c>
      <c r="F161" s="473">
        <v>0</v>
      </c>
      <c r="G161" s="489">
        <v>0</v>
      </c>
      <c r="H161" s="17">
        <v>22102</v>
      </c>
      <c r="I161" s="17">
        <v>21194</v>
      </c>
      <c r="J161" s="489">
        <v>1.0428423138624139</v>
      </c>
      <c r="K161" s="512">
        <v>0.62830597301028357</v>
      </c>
      <c r="L161" s="261"/>
      <c r="M161" s="510">
        <v>0</v>
      </c>
      <c r="N161" s="346">
        <v>0</v>
      </c>
      <c r="O161" s="346">
        <v>2161729.3432682687</v>
      </c>
      <c r="P161" s="93">
        <v>2161729.3432682687</v>
      </c>
      <c r="Q161" s="261"/>
      <c r="R161" s="261"/>
      <c r="S161" s="263"/>
      <c r="T161" s="263"/>
      <c r="U161" s="514"/>
    </row>
    <row r="162" spans="1:21" s="358" customFormat="1" x14ac:dyDescent="0.25">
      <c r="A162" s="261">
        <v>494</v>
      </c>
      <c r="B162" s="373" t="s">
        <v>167</v>
      </c>
      <c r="C162" s="510">
        <v>8995</v>
      </c>
      <c r="D162" s="515">
        <v>0</v>
      </c>
      <c r="E162" s="473">
        <v>0</v>
      </c>
      <c r="F162" s="473">
        <v>0</v>
      </c>
      <c r="G162" s="489">
        <v>0</v>
      </c>
      <c r="H162" s="17">
        <v>2444</v>
      </c>
      <c r="I162" s="17">
        <v>3336</v>
      </c>
      <c r="J162" s="489">
        <v>0.73261390887290168</v>
      </c>
      <c r="K162" s="512">
        <v>0.31807756802077136</v>
      </c>
      <c r="L162" s="261"/>
      <c r="M162" s="510">
        <v>0</v>
      </c>
      <c r="N162" s="346">
        <v>0</v>
      </c>
      <c r="O162" s="346">
        <v>180564.50848352897</v>
      </c>
      <c r="P162" s="93">
        <v>180564.50848352897</v>
      </c>
      <c r="Q162" s="261"/>
      <c r="R162" s="261"/>
      <c r="S162" s="263"/>
      <c r="T162" s="263"/>
      <c r="U162" s="514"/>
    </row>
    <row r="163" spans="1:21" s="358" customFormat="1" x14ac:dyDescent="0.25">
      <c r="A163" s="261">
        <v>495</v>
      </c>
      <c r="B163" s="373" t="s">
        <v>168</v>
      </c>
      <c r="C163" s="510">
        <v>1663</v>
      </c>
      <c r="D163" s="515">
        <v>0.223333</v>
      </c>
      <c r="E163" s="473">
        <v>0</v>
      </c>
      <c r="F163" s="473">
        <v>0</v>
      </c>
      <c r="G163" s="489">
        <v>0</v>
      </c>
      <c r="H163" s="17">
        <v>597</v>
      </c>
      <c r="I163" s="17">
        <v>542</v>
      </c>
      <c r="J163" s="489">
        <v>1.1014760147601477</v>
      </c>
      <c r="K163" s="512">
        <v>0.68693967390801736</v>
      </c>
      <c r="L163" s="261"/>
      <c r="M163" s="510">
        <v>77229.493865259996</v>
      </c>
      <c r="N163" s="346">
        <v>0</v>
      </c>
      <c r="O163" s="346">
        <v>72095.64457021706</v>
      </c>
      <c r="P163" s="93">
        <v>149325.13843547704</v>
      </c>
      <c r="Q163" s="261"/>
      <c r="R163" s="261"/>
      <c r="S163" s="263"/>
      <c r="T163" s="263"/>
      <c r="U163" s="514"/>
    </row>
    <row r="164" spans="1:21" s="358" customFormat="1" x14ac:dyDescent="0.25">
      <c r="A164" s="261">
        <v>498</v>
      </c>
      <c r="B164" s="373" t="s">
        <v>169</v>
      </c>
      <c r="C164" s="510">
        <v>2350</v>
      </c>
      <c r="D164" s="515">
        <v>1.7666660000000001</v>
      </c>
      <c r="E164" s="473">
        <v>0</v>
      </c>
      <c r="F164" s="473">
        <v>4</v>
      </c>
      <c r="G164" s="489">
        <v>1.7021276595744681E-3</v>
      </c>
      <c r="H164" s="17">
        <v>937</v>
      </c>
      <c r="I164" s="17">
        <v>915</v>
      </c>
      <c r="J164" s="489">
        <v>1.0240437158469946</v>
      </c>
      <c r="K164" s="512">
        <v>0.60950737499486429</v>
      </c>
      <c r="L164" s="261"/>
      <c r="M164" s="510">
        <v>2589891.7226820001</v>
      </c>
      <c r="N164" s="346">
        <v>0</v>
      </c>
      <c r="O164" s="346">
        <v>90395.124524425832</v>
      </c>
      <c r="P164" s="93">
        <v>2680286.8472064259</v>
      </c>
      <c r="Q164" s="261"/>
      <c r="R164" s="261"/>
      <c r="S164" s="263"/>
      <c r="T164" s="263"/>
      <c r="U164" s="514"/>
    </row>
    <row r="165" spans="1:21" s="358" customFormat="1" x14ac:dyDescent="0.25">
      <c r="A165" s="261">
        <v>499</v>
      </c>
      <c r="B165" s="373" t="s">
        <v>170</v>
      </c>
      <c r="C165" s="510">
        <v>19380</v>
      </c>
      <c r="D165" s="515">
        <v>0</v>
      </c>
      <c r="E165" s="473">
        <v>0</v>
      </c>
      <c r="F165" s="473">
        <v>1</v>
      </c>
      <c r="G165" s="489">
        <v>5.1599587203302372E-5</v>
      </c>
      <c r="H165" s="17">
        <v>4964</v>
      </c>
      <c r="I165" s="17">
        <v>8851</v>
      </c>
      <c r="J165" s="489">
        <v>0.56084058298497341</v>
      </c>
      <c r="K165" s="512">
        <v>0.1463042421328431</v>
      </c>
      <c r="L165" s="261"/>
      <c r="M165" s="510">
        <v>0</v>
      </c>
      <c r="N165" s="346">
        <v>0</v>
      </c>
      <c r="O165" s="346">
        <v>178940.59277305225</v>
      </c>
      <c r="P165" s="93">
        <v>178940.59277305225</v>
      </c>
      <c r="Q165" s="261"/>
      <c r="R165" s="261"/>
      <c r="S165" s="263"/>
      <c r="T165" s="263"/>
      <c r="U165" s="514"/>
    </row>
    <row r="166" spans="1:21" s="358" customFormat="1" x14ac:dyDescent="0.25">
      <c r="A166" s="261">
        <v>500</v>
      </c>
      <c r="B166" s="373" t="s">
        <v>171</v>
      </c>
      <c r="C166" s="510">
        <v>9941</v>
      </c>
      <c r="D166" s="515">
        <v>0</v>
      </c>
      <c r="E166" s="473">
        <v>0</v>
      </c>
      <c r="F166" s="473">
        <v>1</v>
      </c>
      <c r="G166" s="489">
        <v>1.0059350165979277E-4</v>
      </c>
      <c r="H166" s="17">
        <v>2722</v>
      </c>
      <c r="I166" s="17">
        <v>4178</v>
      </c>
      <c r="J166" s="489">
        <v>0.65150789851603641</v>
      </c>
      <c r="K166" s="512">
        <v>0.2369715576639061</v>
      </c>
      <c r="L166" s="261"/>
      <c r="M166" s="510">
        <v>0</v>
      </c>
      <c r="N166" s="346">
        <v>0</v>
      </c>
      <c r="O166" s="346">
        <v>148670.38881644513</v>
      </c>
      <c r="P166" s="93">
        <v>148670.38881644513</v>
      </c>
      <c r="Q166" s="261"/>
      <c r="R166" s="261"/>
      <c r="S166" s="263"/>
      <c r="T166" s="263"/>
      <c r="U166" s="514"/>
    </row>
    <row r="167" spans="1:21" s="358" customFormat="1" x14ac:dyDescent="0.25">
      <c r="A167" s="261">
        <v>503</v>
      </c>
      <c r="B167" s="373" t="s">
        <v>172</v>
      </c>
      <c r="C167" s="510">
        <v>7842</v>
      </c>
      <c r="D167" s="515">
        <v>0</v>
      </c>
      <c r="E167" s="473">
        <v>0</v>
      </c>
      <c r="F167" s="473">
        <v>0</v>
      </c>
      <c r="G167" s="489">
        <v>0</v>
      </c>
      <c r="H167" s="17">
        <v>1998</v>
      </c>
      <c r="I167" s="17">
        <v>3223</v>
      </c>
      <c r="J167" s="489">
        <v>0.61991932981694076</v>
      </c>
      <c r="K167" s="512">
        <v>0.20538298896481044</v>
      </c>
      <c r="L167" s="261"/>
      <c r="M167" s="510">
        <v>0</v>
      </c>
      <c r="N167" s="346">
        <v>0</v>
      </c>
      <c r="O167" s="346">
        <v>101645.81164004956</v>
      </c>
      <c r="P167" s="93">
        <v>101645.81164004956</v>
      </c>
      <c r="Q167" s="261"/>
      <c r="R167" s="261"/>
      <c r="S167" s="263"/>
      <c r="T167" s="263"/>
      <c r="U167" s="514"/>
    </row>
    <row r="168" spans="1:21" s="358" customFormat="1" x14ac:dyDescent="0.25">
      <c r="A168" s="261">
        <v>504</v>
      </c>
      <c r="B168" s="373" t="s">
        <v>173</v>
      </c>
      <c r="C168" s="510">
        <v>1986</v>
      </c>
      <c r="D168" s="515">
        <v>0</v>
      </c>
      <c r="E168" s="473">
        <v>0</v>
      </c>
      <c r="F168" s="473">
        <v>0</v>
      </c>
      <c r="G168" s="489">
        <v>0</v>
      </c>
      <c r="H168" s="17">
        <v>451</v>
      </c>
      <c r="I168" s="17">
        <v>772</v>
      </c>
      <c r="J168" s="489">
        <v>0.58419689119170981</v>
      </c>
      <c r="K168" s="512">
        <v>0.1696605503395795</v>
      </c>
      <c r="L168" s="261"/>
      <c r="M168" s="510">
        <v>0</v>
      </c>
      <c r="N168" s="346">
        <v>0</v>
      </c>
      <c r="O168" s="346">
        <v>21264.652781214692</v>
      </c>
      <c r="P168" s="93">
        <v>21264.652781214692</v>
      </c>
      <c r="Q168" s="261"/>
      <c r="R168" s="261"/>
      <c r="S168" s="263"/>
      <c r="T168" s="263"/>
      <c r="U168" s="514"/>
    </row>
    <row r="169" spans="1:21" s="358" customFormat="1" x14ac:dyDescent="0.25">
      <c r="A169" s="261">
        <v>505</v>
      </c>
      <c r="B169" s="373" t="s">
        <v>174</v>
      </c>
      <c r="C169" s="510">
        <v>20853</v>
      </c>
      <c r="D169" s="515">
        <v>0</v>
      </c>
      <c r="E169" s="473">
        <v>0</v>
      </c>
      <c r="F169" s="473">
        <v>3</v>
      </c>
      <c r="G169" s="489">
        <v>1.4386419220256078E-4</v>
      </c>
      <c r="H169" s="17">
        <v>6055</v>
      </c>
      <c r="I169" s="17">
        <v>9196</v>
      </c>
      <c r="J169" s="489">
        <v>0.6584384515006525</v>
      </c>
      <c r="K169" s="512">
        <v>0.24390211064852219</v>
      </c>
      <c r="L169" s="261"/>
      <c r="M169" s="510">
        <v>0</v>
      </c>
      <c r="N169" s="346">
        <v>0</v>
      </c>
      <c r="O169" s="346">
        <v>320983.18491974776</v>
      </c>
      <c r="P169" s="93">
        <v>320983.18491974776</v>
      </c>
      <c r="Q169" s="261"/>
      <c r="R169" s="261"/>
      <c r="S169" s="263"/>
      <c r="T169" s="263"/>
      <c r="U169" s="514"/>
    </row>
    <row r="170" spans="1:21" s="358" customFormat="1" x14ac:dyDescent="0.25">
      <c r="A170" s="261">
        <v>507</v>
      </c>
      <c r="B170" s="373" t="s">
        <v>175</v>
      </c>
      <c r="C170" s="510">
        <v>6097</v>
      </c>
      <c r="D170" s="515">
        <v>0.18740000000000001</v>
      </c>
      <c r="E170" s="473">
        <v>0</v>
      </c>
      <c r="F170" s="473">
        <v>0</v>
      </c>
      <c r="G170" s="489">
        <v>0</v>
      </c>
      <c r="H170" s="17">
        <v>1932</v>
      </c>
      <c r="I170" s="17">
        <v>2051</v>
      </c>
      <c r="J170" s="489">
        <v>0.94197952218430037</v>
      </c>
      <c r="K170" s="512">
        <v>0.52744318133217005</v>
      </c>
      <c r="L170" s="261"/>
      <c r="M170" s="510">
        <v>237587.62773199999</v>
      </c>
      <c r="N170" s="346">
        <v>0</v>
      </c>
      <c r="O170" s="346">
        <v>202950.46814310522</v>
      </c>
      <c r="P170" s="93">
        <v>440538.09587510524</v>
      </c>
      <c r="Q170" s="261"/>
      <c r="R170" s="261"/>
      <c r="S170" s="263"/>
      <c r="T170" s="263"/>
      <c r="U170" s="514"/>
    </row>
    <row r="171" spans="1:21" s="358" customFormat="1" x14ac:dyDescent="0.25">
      <c r="A171" s="261">
        <v>508</v>
      </c>
      <c r="B171" s="373" t="s">
        <v>176</v>
      </c>
      <c r="C171" s="510">
        <v>10448</v>
      </c>
      <c r="D171" s="515">
        <v>0</v>
      </c>
      <c r="E171" s="473">
        <v>0</v>
      </c>
      <c r="F171" s="473">
        <v>4</v>
      </c>
      <c r="G171" s="489">
        <v>3.8284839203675346E-4</v>
      </c>
      <c r="H171" s="17">
        <v>3867</v>
      </c>
      <c r="I171" s="17">
        <v>3642</v>
      </c>
      <c r="J171" s="489">
        <v>1.0617792421746293</v>
      </c>
      <c r="K171" s="512">
        <v>0.64724290132249895</v>
      </c>
      <c r="L171" s="261"/>
      <c r="M171" s="510">
        <v>0</v>
      </c>
      <c r="N171" s="346">
        <v>0</v>
      </c>
      <c r="O171" s="346">
        <v>426774.67480173247</v>
      </c>
      <c r="P171" s="93">
        <v>426774.67480173247</v>
      </c>
      <c r="Q171" s="261"/>
      <c r="R171" s="261"/>
      <c r="S171" s="263"/>
      <c r="T171" s="263"/>
      <c r="U171" s="514"/>
    </row>
    <row r="172" spans="1:21" s="358" customFormat="1" x14ac:dyDescent="0.25">
      <c r="A172" s="261">
        <v>529</v>
      </c>
      <c r="B172" s="373" t="s">
        <v>177</v>
      </c>
      <c r="C172" s="510">
        <v>19068</v>
      </c>
      <c r="D172" s="515">
        <v>0</v>
      </c>
      <c r="E172" s="473">
        <v>0</v>
      </c>
      <c r="F172" s="473">
        <v>1</v>
      </c>
      <c r="G172" s="489">
        <v>5.2443885043003985E-5</v>
      </c>
      <c r="H172" s="17">
        <v>5677</v>
      </c>
      <c r="I172" s="17">
        <v>7875</v>
      </c>
      <c r="J172" s="489">
        <v>0.72088888888888891</v>
      </c>
      <c r="K172" s="512">
        <v>0.3063525480367586</v>
      </c>
      <c r="L172" s="261"/>
      <c r="M172" s="510">
        <v>0</v>
      </c>
      <c r="N172" s="346">
        <v>0</v>
      </c>
      <c r="O172" s="346">
        <v>368658.98265824566</v>
      </c>
      <c r="P172" s="93">
        <v>368658.98265824566</v>
      </c>
      <c r="Q172" s="261"/>
      <c r="R172" s="261"/>
      <c r="S172" s="263"/>
      <c r="T172" s="263"/>
      <c r="U172" s="514"/>
    </row>
    <row r="173" spans="1:21" s="358" customFormat="1" x14ac:dyDescent="0.25">
      <c r="A173" s="261">
        <v>531</v>
      </c>
      <c r="B173" s="373" t="s">
        <v>178</v>
      </c>
      <c r="C173" s="510">
        <v>5548</v>
      </c>
      <c r="D173" s="515">
        <v>0</v>
      </c>
      <c r="E173" s="473">
        <v>0</v>
      </c>
      <c r="F173" s="473">
        <v>0</v>
      </c>
      <c r="G173" s="489">
        <v>0</v>
      </c>
      <c r="H173" s="17">
        <v>1511</v>
      </c>
      <c r="I173" s="17">
        <v>2089</v>
      </c>
      <c r="J173" s="489">
        <v>0.7233125897558641</v>
      </c>
      <c r="K173" s="512">
        <v>0.30877624890373379</v>
      </c>
      <c r="L173" s="261"/>
      <c r="M173" s="510">
        <v>0</v>
      </c>
      <c r="N173" s="346">
        <v>0</v>
      </c>
      <c r="O173" s="346">
        <v>108113.14959100961</v>
      </c>
      <c r="P173" s="93">
        <v>108113.14959100961</v>
      </c>
      <c r="Q173" s="261"/>
      <c r="R173" s="261"/>
      <c r="S173" s="263"/>
      <c r="T173" s="263"/>
      <c r="U173" s="514"/>
    </row>
    <row r="174" spans="1:21" s="358" customFormat="1" x14ac:dyDescent="0.25">
      <c r="A174" s="261">
        <v>535</v>
      </c>
      <c r="B174" s="373" t="s">
        <v>179</v>
      </c>
      <c r="C174" s="510">
        <v>10889</v>
      </c>
      <c r="D174" s="515">
        <v>0</v>
      </c>
      <c r="E174" s="473">
        <v>0</v>
      </c>
      <c r="F174" s="473">
        <v>0</v>
      </c>
      <c r="G174" s="489">
        <v>0</v>
      </c>
      <c r="H174" s="17">
        <v>3433</v>
      </c>
      <c r="I174" s="17">
        <v>3796</v>
      </c>
      <c r="J174" s="489">
        <v>0.90437302423603794</v>
      </c>
      <c r="K174" s="512">
        <v>0.48983668338390762</v>
      </c>
      <c r="L174" s="261"/>
      <c r="M174" s="510">
        <v>0</v>
      </c>
      <c r="N174" s="346">
        <v>0</v>
      </c>
      <c r="O174" s="346">
        <v>336618.11513913469</v>
      </c>
      <c r="P174" s="93">
        <v>336618.11513913469</v>
      </c>
      <c r="Q174" s="261"/>
      <c r="R174" s="261"/>
      <c r="S174" s="263"/>
      <c r="T174" s="263"/>
      <c r="U174" s="514"/>
    </row>
    <row r="175" spans="1:21" s="358" customFormat="1" x14ac:dyDescent="0.25">
      <c r="A175" s="261">
        <v>536</v>
      </c>
      <c r="B175" s="373" t="s">
        <v>180</v>
      </c>
      <c r="C175" s="510">
        <v>33210</v>
      </c>
      <c r="D175" s="515">
        <v>0</v>
      </c>
      <c r="E175" s="473">
        <v>0</v>
      </c>
      <c r="F175" s="473">
        <v>0</v>
      </c>
      <c r="G175" s="489">
        <v>0</v>
      </c>
      <c r="H175" s="17">
        <v>10767</v>
      </c>
      <c r="I175" s="17">
        <v>13447</v>
      </c>
      <c r="J175" s="489">
        <v>0.80069904067821818</v>
      </c>
      <c r="K175" s="512">
        <v>0.38616269982608786</v>
      </c>
      <c r="L175" s="261"/>
      <c r="M175" s="510">
        <v>0</v>
      </c>
      <c r="N175" s="346">
        <v>0</v>
      </c>
      <c r="O175" s="346">
        <v>809351.8764158705</v>
      </c>
      <c r="P175" s="93">
        <v>809351.8764158705</v>
      </c>
      <c r="Q175" s="261"/>
      <c r="R175" s="261"/>
      <c r="S175" s="263"/>
      <c r="T175" s="263"/>
      <c r="U175" s="514"/>
    </row>
    <row r="176" spans="1:21" s="358" customFormat="1" x14ac:dyDescent="0.25">
      <c r="A176" s="261">
        <v>538</v>
      </c>
      <c r="B176" s="373" t="s">
        <v>181</v>
      </c>
      <c r="C176" s="510">
        <v>4815</v>
      </c>
      <c r="D176" s="515">
        <v>0</v>
      </c>
      <c r="E176" s="473">
        <v>0</v>
      </c>
      <c r="F176" s="473">
        <v>1</v>
      </c>
      <c r="G176" s="489">
        <v>2.0768431983385254E-4</v>
      </c>
      <c r="H176" s="17">
        <v>1009</v>
      </c>
      <c r="I176" s="17">
        <v>2137</v>
      </c>
      <c r="J176" s="489">
        <v>0.47215722976134766</v>
      </c>
      <c r="K176" s="512">
        <v>5.7620888909217349E-2</v>
      </c>
      <c r="L176" s="261"/>
      <c r="M176" s="510">
        <v>0</v>
      </c>
      <c r="N176" s="346">
        <v>0</v>
      </c>
      <c r="O176" s="346">
        <v>17509.527449977304</v>
      </c>
      <c r="P176" s="93">
        <v>17509.527449977304</v>
      </c>
      <c r="Q176" s="261"/>
      <c r="R176" s="261"/>
      <c r="S176" s="263"/>
      <c r="T176" s="263"/>
      <c r="U176" s="514"/>
    </row>
    <row r="177" spans="1:21" s="358" customFormat="1" x14ac:dyDescent="0.25">
      <c r="A177" s="261">
        <v>541</v>
      </c>
      <c r="B177" s="373" t="s">
        <v>182</v>
      </c>
      <c r="C177" s="510">
        <v>7885</v>
      </c>
      <c r="D177" s="515">
        <v>0.96499999999999997</v>
      </c>
      <c r="E177" s="473">
        <v>0</v>
      </c>
      <c r="F177" s="473">
        <v>0</v>
      </c>
      <c r="G177" s="489">
        <v>0</v>
      </c>
      <c r="H177" s="17">
        <v>2731</v>
      </c>
      <c r="I177" s="17">
        <v>2653</v>
      </c>
      <c r="J177" s="489">
        <v>1.0294006784771956</v>
      </c>
      <c r="K177" s="512">
        <v>0.61486433762506532</v>
      </c>
      <c r="L177" s="261"/>
      <c r="M177" s="510">
        <v>1582220.6584999999</v>
      </c>
      <c r="N177" s="346">
        <v>0</v>
      </c>
      <c r="O177" s="346">
        <v>305970.23662017845</v>
      </c>
      <c r="P177" s="93">
        <v>1888190.8951201783</v>
      </c>
      <c r="Q177" s="261"/>
      <c r="R177" s="261"/>
      <c r="S177" s="263"/>
      <c r="T177" s="263"/>
      <c r="U177" s="514"/>
    </row>
    <row r="178" spans="1:21" s="358" customFormat="1" x14ac:dyDescent="0.25">
      <c r="A178" s="261">
        <v>543</v>
      </c>
      <c r="B178" s="373" t="s">
        <v>183</v>
      </c>
      <c r="C178" s="510">
        <v>42010</v>
      </c>
      <c r="D178" s="515">
        <v>0</v>
      </c>
      <c r="E178" s="473">
        <v>0</v>
      </c>
      <c r="F178" s="473">
        <v>1</v>
      </c>
      <c r="G178" s="489">
        <v>2.3803856224708402E-5</v>
      </c>
      <c r="H178" s="17">
        <v>11731</v>
      </c>
      <c r="I178" s="17">
        <v>19269</v>
      </c>
      <c r="J178" s="489">
        <v>0.60880170221599461</v>
      </c>
      <c r="K178" s="512">
        <v>0.1942653613638643</v>
      </c>
      <c r="L178" s="261"/>
      <c r="M178" s="510">
        <v>0</v>
      </c>
      <c r="N178" s="346">
        <v>0</v>
      </c>
      <c r="O178" s="346">
        <v>515046.25300784269</v>
      </c>
      <c r="P178" s="93">
        <v>515046.25300784269</v>
      </c>
      <c r="Q178" s="261"/>
      <c r="R178" s="261"/>
      <c r="S178" s="263"/>
      <c r="T178" s="263"/>
      <c r="U178" s="514"/>
    </row>
    <row r="179" spans="1:21" s="358" customFormat="1" x14ac:dyDescent="0.25">
      <c r="A179" s="261">
        <v>545</v>
      </c>
      <c r="B179" s="373" t="s">
        <v>184</v>
      </c>
      <c r="C179" s="510">
        <v>9439</v>
      </c>
      <c r="D179" s="515">
        <v>0.15238299999999999</v>
      </c>
      <c r="E179" s="473">
        <v>0</v>
      </c>
      <c r="F179" s="473">
        <v>0</v>
      </c>
      <c r="G179" s="489">
        <v>0</v>
      </c>
      <c r="H179" s="17">
        <v>4317</v>
      </c>
      <c r="I179" s="17">
        <v>4168</v>
      </c>
      <c r="J179" s="489">
        <v>1.0357485604606527</v>
      </c>
      <c r="K179" s="512">
        <v>0.62121221960852235</v>
      </c>
      <c r="L179" s="261"/>
      <c r="M179" s="510">
        <v>299089.07190777996</v>
      </c>
      <c r="N179" s="346">
        <v>0</v>
      </c>
      <c r="O179" s="346">
        <v>370053.19331124239</v>
      </c>
      <c r="P179" s="93">
        <v>669142.26521902229</v>
      </c>
      <c r="Q179" s="261"/>
      <c r="R179" s="261"/>
      <c r="S179" s="263"/>
      <c r="T179" s="263"/>
      <c r="U179" s="514"/>
    </row>
    <row r="180" spans="1:21" s="358" customFormat="1" x14ac:dyDescent="0.25">
      <c r="A180" s="261">
        <v>560</v>
      </c>
      <c r="B180" s="373" t="s">
        <v>185</v>
      </c>
      <c r="C180" s="510">
        <v>16279</v>
      </c>
      <c r="D180" s="515">
        <v>0</v>
      </c>
      <c r="E180" s="473">
        <v>0</v>
      </c>
      <c r="F180" s="473">
        <v>3</v>
      </c>
      <c r="G180" s="489">
        <v>1.8428650408501752E-4</v>
      </c>
      <c r="H180" s="17">
        <v>4485</v>
      </c>
      <c r="I180" s="17">
        <v>6434</v>
      </c>
      <c r="J180" s="489">
        <v>0.69707802300279764</v>
      </c>
      <c r="K180" s="512">
        <v>0.28254168215066733</v>
      </c>
      <c r="L180" s="261"/>
      <c r="M180" s="510">
        <v>0</v>
      </c>
      <c r="N180" s="346">
        <v>0</v>
      </c>
      <c r="O180" s="346">
        <v>290274.19531984534</v>
      </c>
      <c r="P180" s="93">
        <v>290274.19531984534</v>
      </c>
      <c r="Q180" s="261"/>
      <c r="R180" s="261"/>
      <c r="S180" s="263"/>
      <c r="T180" s="263"/>
      <c r="U180" s="514"/>
    </row>
    <row r="181" spans="1:21" s="358" customFormat="1" x14ac:dyDescent="0.25">
      <c r="A181" s="261">
        <v>561</v>
      </c>
      <c r="B181" s="373" t="s">
        <v>186</v>
      </c>
      <c r="C181" s="510">
        <v>1363</v>
      </c>
      <c r="D181" s="515">
        <v>0</v>
      </c>
      <c r="E181" s="473">
        <v>0</v>
      </c>
      <c r="F181" s="473">
        <v>0</v>
      </c>
      <c r="G181" s="489">
        <v>0</v>
      </c>
      <c r="H181" s="17">
        <v>463</v>
      </c>
      <c r="I181" s="17">
        <v>541</v>
      </c>
      <c r="J181" s="489">
        <v>0.85582255083179293</v>
      </c>
      <c r="K181" s="512">
        <v>0.44128620997966261</v>
      </c>
      <c r="L181" s="261"/>
      <c r="M181" s="510">
        <v>0</v>
      </c>
      <c r="N181" s="346">
        <v>0</v>
      </c>
      <c r="O181" s="346">
        <v>37958.967606205901</v>
      </c>
      <c r="P181" s="93">
        <v>37958.967606205901</v>
      </c>
      <c r="Q181" s="261"/>
      <c r="R181" s="261"/>
      <c r="S181" s="263"/>
      <c r="T181" s="263"/>
      <c r="U181" s="514"/>
    </row>
    <row r="182" spans="1:21" s="358" customFormat="1" x14ac:dyDescent="0.25">
      <c r="A182" s="261">
        <v>562</v>
      </c>
      <c r="B182" s="373" t="s">
        <v>187</v>
      </c>
      <c r="C182" s="510">
        <v>9312</v>
      </c>
      <c r="D182" s="515">
        <v>0</v>
      </c>
      <c r="E182" s="473">
        <v>0</v>
      </c>
      <c r="F182" s="473">
        <v>0</v>
      </c>
      <c r="G182" s="489">
        <v>0</v>
      </c>
      <c r="H182" s="17">
        <v>2882</v>
      </c>
      <c r="I182" s="17">
        <v>3465</v>
      </c>
      <c r="J182" s="489">
        <v>0.83174603174603179</v>
      </c>
      <c r="K182" s="512">
        <v>0.41720969089390147</v>
      </c>
      <c r="L182" s="261"/>
      <c r="M182" s="510">
        <v>0</v>
      </c>
      <c r="N182" s="346">
        <v>0</v>
      </c>
      <c r="O182" s="346">
        <v>245185.92465162912</v>
      </c>
      <c r="P182" s="93">
        <v>245185.92465162912</v>
      </c>
      <c r="Q182" s="261"/>
      <c r="R182" s="261"/>
      <c r="S182" s="263"/>
      <c r="T182" s="263"/>
      <c r="U182" s="514"/>
    </row>
    <row r="183" spans="1:21" s="358" customFormat="1" x14ac:dyDescent="0.25">
      <c r="A183" s="261">
        <v>563</v>
      </c>
      <c r="B183" s="373" t="s">
        <v>188</v>
      </c>
      <c r="C183" s="510">
        <v>7514</v>
      </c>
      <c r="D183" s="515">
        <v>0</v>
      </c>
      <c r="E183" s="473">
        <v>0</v>
      </c>
      <c r="F183" s="473">
        <v>0</v>
      </c>
      <c r="G183" s="489">
        <v>0</v>
      </c>
      <c r="H183" s="17">
        <v>2782</v>
      </c>
      <c r="I183" s="17">
        <v>2701</v>
      </c>
      <c r="J183" s="489">
        <v>1.0299888930025916</v>
      </c>
      <c r="K183" s="512">
        <v>0.61545255215046124</v>
      </c>
      <c r="L183" s="261"/>
      <c r="M183" s="510">
        <v>0</v>
      </c>
      <c r="N183" s="346">
        <v>0</v>
      </c>
      <c r="O183" s="346">
        <v>291852.85619454412</v>
      </c>
      <c r="P183" s="93">
        <v>291852.85619454412</v>
      </c>
      <c r="Q183" s="261"/>
      <c r="R183" s="261"/>
      <c r="S183" s="263"/>
      <c r="T183" s="263"/>
      <c r="U183" s="514"/>
    </row>
    <row r="184" spans="1:21" s="358" customFormat="1" x14ac:dyDescent="0.25">
      <c r="A184" s="261">
        <v>564</v>
      </c>
      <c r="B184" s="373" t="s">
        <v>189</v>
      </c>
      <c r="C184" s="510">
        <v>200526</v>
      </c>
      <c r="D184" s="515">
        <v>0</v>
      </c>
      <c r="E184" s="473">
        <v>0</v>
      </c>
      <c r="F184" s="473">
        <v>115</v>
      </c>
      <c r="G184" s="489">
        <v>5.7349171678485584E-4</v>
      </c>
      <c r="H184" s="17">
        <v>83938</v>
      </c>
      <c r="I184" s="17">
        <v>80090</v>
      </c>
      <c r="J184" s="489">
        <v>1.0480459483081532</v>
      </c>
      <c r="K184" s="512">
        <v>0.63350960745602292</v>
      </c>
      <c r="L184" s="261"/>
      <c r="M184" s="510">
        <v>0</v>
      </c>
      <c r="N184" s="346">
        <v>0</v>
      </c>
      <c r="O184" s="346">
        <v>8017188.161547686</v>
      </c>
      <c r="P184" s="93">
        <v>8017188.161547686</v>
      </c>
      <c r="Q184" s="261"/>
      <c r="R184" s="261"/>
      <c r="S184" s="263"/>
      <c r="T184" s="263"/>
      <c r="U184" s="514"/>
    </row>
    <row r="185" spans="1:21" s="358" customFormat="1" x14ac:dyDescent="0.25">
      <c r="A185" s="261">
        <v>576</v>
      </c>
      <c r="B185" s="373" t="s">
        <v>190</v>
      </c>
      <c r="C185" s="510">
        <v>3073</v>
      </c>
      <c r="D185" s="515">
        <v>0.40553299999999998</v>
      </c>
      <c r="E185" s="473">
        <v>0</v>
      </c>
      <c r="F185" s="473">
        <v>0</v>
      </c>
      <c r="G185" s="489">
        <v>0</v>
      </c>
      <c r="H185" s="17">
        <v>803</v>
      </c>
      <c r="I185" s="17">
        <v>1035</v>
      </c>
      <c r="J185" s="489">
        <v>0.77584541062801937</v>
      </c>
      <c r="K185" s="512">
        <v>0.36130906977588906</v>
      </c>
      <c r="L185" s="261"/>
      <c r="M185" s="510">
        <v>259135.43289745998</v>
      </c>
      <c r="N185" s="346">
        <v>0</v>
      </c>
      <c r="O185" s="346">
        <v>70071.207904398689</v>
      </c>
      <c r="P185" s="93">
        <v>329206.64080185868</v>
      </c>
      <c r="Q185" s="261"/>
      <c r="R185" s="261"/>
      <c r="S185" s="263"/>
      <c r="T185" s="263"/>
      <c r="U185" s="514"/>
    </row>
    <row r="186" spans="1:21" s="358" customFormat="1" x14ac:dyDescent="0.25">
      <c r="A186" s="261">
        <v>577</v>
      </c>
      <c r="B186" s="373" t="s">
        <v>191</v>
      </c>
      <c r="C186" s="510">
        <v>10713</v>
      </c>
      <c r="D186" s="515">
        <v>0</v>
      </c>
      <c r="E186" s="473">
        <v>0</v>
      </c>
      <c r="F186" s="473">
        <v>1</v>
      </c>
      <c r="G186" s="489">
        <v>9.3344534677494627E-5</v>
      </c>
      <c r="H186" s="17">
        <v>3371</v>
      </c>
      <c r="I186" s="17">
        <v>4615</v>
      </c>
      <c r="J186" s="489">
        <v>0.73044420368364027</v>
      </c>
      <c r="K186" s="512">
        <v>0.31590786283150996</v>
      </c>
      <c r="L186" s="261"/>
      <c r="M186" s="510">
        <v>0</v>
      </c>
      <c r="N186" s="346">
        <v>0</v>
      </c>
      <c r="O186" s="346">
        <v>213584.49417717641</v>
      </c>
      <c r="P186" s="93">
        <v>213584.49417717641</v>
      </c>
      <c r="Q186" s="261"/>
      <c r="R186" s="261"/>
      <c r="S186" s="263"/>
      <c r="T186" s="263"/>
      <c r="U186" s="514"/>
    </row>
    <row r="187" spans="1:21" s="358" customFormat="1" x14ac:dyDescent="0.25">
      <c r="A187" s="261">
        <v>578</v>
      </c>
      <c r="B187" s="373" t="s">
        <v>192</v>
      </c>
      <c r="C187" s="510">
        <v>3491</v>
      </c>
      <c r="D187" s="515">
        <v>9.4215999999999994E-2</v>
      </c>
      <c r="E187" s="473">
        <v>0</v>
      </c>
      <c r="F187" s="473">
        <v>0</v>
      </c>
      <c r="G187" s="489">
        <v>0</v>
      </c>
      <c r="H187" s="17">
        <v>924</v>
      </c>
      <c r="I187" s="17">
        <v>1088</v>
      </c>
      <c r="J187" s="489">
        <v>0.84926470588235292</v>
      </c>
      <c r="K187" s="512">
        <v>0.43472836503022261</v>
      </c>
      <c r="L187" s="261"/>
      <c r="M187" s="510">
        <v>68393.141164639994</v>
      </c>
      <c r="N187" s="346">
        <v>0</v>
      </c>
      <c r="O187" s="346">
        <v>95778.053545647199</v>
      </c>
      <c r="P187" s="93">
        <v>164171.19471028721</v>
      </c>
      <c r="Q187" s="261"/>
      <c r="R187" s="261"/>
      <c r="S187" s="263"/>
      <c r="T187" s="263"/>
      <c r="U187" s="514"/>
    </row>
    <row r="188" spans="1:21" s="358" customFormat="1" x14ac:dyDescent="0.25">
      <c r="A188" s="261">
        <v>580</v>
      </c>
      <c r="B188" s="373" t="s">
        <v>193</v>
      </c>
      <c r="C188" s="510">
        <v>5126</v>
      </c>
      <c r="D188" s="515">
        <v>0.59974899999999998</v>
      </c>
      <c r="E188" s="473">
        <v>0</v>
      </c>
      <c r="F188" s="473">
        <v>0</v>
      </c>
      <c r="G188" s="489">
        <v>0</v>
      </c>
      <c r="H188" s="17">
        <v>1459</v>
      </c>
      <c r="I188" s="17">
        <v>1743</v>
      </c>
      <c r="J188" s="489">
        <v>0.83706253585771662</v>
      </c>
      <c r="K188" s="512">
        <v>0.4225261950055863</v>
      </c>
      <c r="L188" s="261"/>
      <c r="M188" s="510">
        <v>639272.72298955999</v>
      </c>
      <c r="N188" s="346">
        <v>0</v>
      </c>
      <c r="O188" s="346">
        <v>136688.00998302989</v>
      </c>
      <c r="P188" s="93">
        <v>775960.7329725899</v>
      </c>
      <c r="Q188" s="261"/>
      <c r="R188" s="261"/>
      <c r="S188" s="263"/>
      <c r="T188" s="263"/>
      <c r="U188" s="514"/>
    </row>
    <row r="189" spans="1:21" s="358" customFormat="1" x14ac:dyDescent="0.25">
      <c r="A189" s="261">
        <v>581</v>
      </c>
      <c r="B189" s="373" t="s">
        <v>194</v>
      </c>
      <c r="C189" s="510">
        <v>6692</v>
      </c>
      <c r="D189" s="515">
        <v>0.29026600000000002</v>
      </c>
      <c r="E189" s="473">
        <v>0</v>
      </c>
      <c r="F189" s="473">
        <v>0</v>
      </c>
      <c r="G189" s="489">
        <v>0</v>
      </c>
      <c r="H189" s="17">
        <v>2308</v>
      </c>
      <c r="I189" s="17">
        <v>2364</v>
      </c>
      <c r="J189" s="489">
        <v>0.97631133671742809</v>
      </c>
      <c r="K189" s="512">
        <v>0.56177499586529778</v>
      </c>
      <c r="L189" s="261"/>
      <c r="M189" s="510">
        <v>403915.14737168001</v>
      </c>
      <c r="N189" s="346">
        <v>0</v>
      </c>
      <c r="O189" s="346">
        <v>237255.62496678243</v>
      </c>
      <c r="P189" s="93">
        <v>641170.77233846241</v>
      </c>
      <c r="Q189" s="261"/>
      <c r="R189" s="261"/>
      <c r="S189" s="263"/>
      <c r="T189" s="263"/>
      <c r="U189" s="514"/>
    </row>
    <row r="190" spans="1:21" s="358" customFormat="1" x14ac:dyDescent="0.25">
      <c r="A190" s="261">
        <v>583</v>
      </c>
      <c r="B190" s="373" t="s">
        <v>195</v>
      </c>
      <c r="C190" s="510">
        <v>951</v>
      </c>
      <c r="D190" s="515">
        <v>1.689066</v>
      </c>
      <c r="E190" s="473">
        <v>0</v>
      </c>
      <c r="F190" s="473">
        <v>1</v>
      </c>
      <c r="G190" s="489">
        <v>1.0515247108307045E-3</v>
      </c>
      <c r="H190" s="17">
        <v>385</v>
      </c>
      <c r="I190" s="17">
        <v>339</v>
      </c>
      <c r="J190" s="489">
        <v>1.135693215339233</v>
      </c>
      <c r="K190" s="512">
        <v>0.72115687448710264</v>
      </c>
      <c r="L190" s="261"/>
      <c r="M190" s="510">
        <v>1002043.16766612</v>
      </c>
      <c r="N190" s="346">
        <v>0</v>
      </c>
      <c r="O190" s="346">
        <v>43282.112041785876</v>
      </c>
      <c r="P190" s="93">
        <v>1045325.2797079058</v>
      </c>
      <c r="Q190" s="261"/>
      <c r="R190" s="261"/>
      <c r="S190" s="263"/>
      <c r="T190" s="263"/>
      <c r="U190" s="514"/>
    </row>
    <row r="191" spans="1:21" s="358" customFormat="1" x14ac:dyDescent="0.25">
      <c r="A191" s="261">
        <v>584</v>
      </c>
      <c r="B191" s="373" t="s">
        <v>196</v>
      </c>
      <c r="C191" s="510">
        <v>2907</v>
      </c>
      <c r="D191" s="515">
        <v>0.99776600000000004</v>
      </c>
      <c r="E191" s="473">
        <v>0</v>
      </c>
      <c r="F191" s="473">
        <v>0</v>
      </c>
      <c r="G191" s="489">
        <v>0</v>
      </c>
      <c r="H191" s="17">
        <v>907</v>
      </c>
      <c r="I191" s="17">
        <v>939</v>
      </c>
      <c r="J191" s="489">
        <v>0.9659211927582535</v>
      </c>
      <c r="K191" s="512">
        <v>0.55138485190612319</v>
      </c>
      <c r="L191" s="261"/>
      <c r="M191" s="510">
        <v>603131.16815028002</v>
      </c>
      <c r="N191" s="346">
        <v>0</v>
      </c>
      <c r="O191" s="346">
        <v>101157.48949703333</v>
      </c>
      <c r="P191" s="93">
        <v>704288.65764731332</v>
      </c>
      <c r="Q191" s="261"/>
      <c r="R191" s="261"/>
      <c r="S191" s="263"/>
      <c r="T191" s="263"/>
      <c r="U191" s="514"/>
    </row>
    <row r="192" spans="1:21" s="358" customFormat="1" x14ac:dyDescent="0.25">
      <c r="A192" s="261">
        <v>588</v>
      </c>
      <c r="B192" s="373" t="s">
        <v>197</v>
      </c>
      <c r="C192" s="510">
        <v>1796</v>
      </c>
      <c r="D192" s="515">
        <v>0.27166600000000002</v>
      </c>
      <c r="E192" s="473">
        <v>0</v>
      </c>
      <c r="F192" s="473">
        <v>0</v>
      </c>
      <c r="G192" s="489">
        <v>0</v>
      </c>
      <c r="H192" s="17">
        <v>621</v>
      </c>
      <c r="I192" s="17">
        <v>625</v>
      </c>
      <c r="J192" s="489">
        <v>0.99360000000000004</v>
      </c>
      <c r="K192" s="512">
        <v>0.57906365914786972</v>
      </c>
      <c r="L192" s="261"/>
      <c r="M192" s="510">
        <v>101456.44955984001</v>
      </c>
      <c r="N192" s="346">
        <v>0</v>
      </c>
      <c r="O192" s="346">
        <v>65634.29472176441</v>
      </c>
      <c r="P192" s="93">
        <v>167090.74428160442</v>
      </c>
      <c r="Q192" s="261"/>
      <c r="R192" s="261"/>
      <c r="S192" s="263"/>
      <c r="T192" s="263"/>
      <c r="U192" s="514"/>
    </row>
    <row r="193" spans="1:21" s="358" customFormat="1" x14ac:dyDescent="0.25">
      <c r="A193" s="261">
        <v>592</v>
      </c>
      <c r="B193" s="373" t="s">
        <v>198</v>
      </c>
      <c r="C193" s="510">
        <v>3981</v>
      </c>
      <c r="D193" s="515">
        <v>0</v>
      </c>
      <c r="E193" s="473">
        <v>0</v>
      </c>
      <c r="F193" s="473">
        <v>0</v>
      </c>
      <c r="G193" s="489">
        <v>0</v>
      </c>
      <c r="H193" s="17">
        <v>845</v>
      </c>
      <c r="I193" s="17">
        <v>1461</v>
      </c>
      <c r="J193" s="489">
        <v>0.57837097878165644</v>
      </c>
      <c r="K193" s="512">
        <v>0.16383463792952613</v>
      </c>
      <c r="L193" s="261"/>
      <c r="M193" s="510">
        <v>0</v>
      </c>
      <c r="N193" s="346">
        <v>0</v>
      </c>
      <c r="O193" s="346">
        <v>41161.96352293466</v>
      </c>
      <c r="P193" s="93">
        <v>41161.96352293466</v>
      </c>
      <c r="Q193" s="261"/>
      <c r="R193" s="261"/>
      <c r="S193" s="263"/>
      <c r="T193" s="263"/>
      <c r="U193" s="514"/>
    </row>
    <row r="194" spans="1:21" s="358" customFormat="1" x14ac:dyDescent="0.25">
      <c r="A194" s="261">
        <v>593</v>
      </c>
      <c r="B194" s="373" t="s">
        <v>199</v>
      </c>
      <c r="C194" s="510">
        <v>18475</v>
      </c>
      <c r="D194" s="515">
        <v>0</v>
      </c>
      <c r="E194" s="473">
        <v>0</v>
      </c>
      <c r="F194" s="473">
        <v>0</v>
      </c>
      <c r="G194" s="489">
        <v>0</v>
      </c>
      <c r="H194" s="17">
        <v>6802</v>
      </c>
      <c r="I194" s="17">
        <v>6738</v>
      </c>
      <c r="J194" s="489">
        <v>1.0094983674680915</v>
      </c>
      <c r="K194" s="512">
        <v>0.5949620266159612</v>
      </c>
      <c r="L194" s="261"/>
      <c r="M194" s="510">
        <v>0</v>
      </c>
      <c r="N194" s="346">
        <v>0</v>
      </c>
      <c r="O194" s="346">
        <v>693700.28840757289</v>
      </c>
      <c r="P194" s="93">
        <v>693700.28840757289</v>
      </c>
      <c r="Q194" s="261"/>
      <c r="R194" s="261"/>
      <c r="S194" s="263"/>
      <c r="T194" s="263"/>
      <c r="U194" s="514"/>
    </row>
    <row r="195" spans="1:21" s="358" customFormat="1" x14ac:dyDescent="0.25">
      <c r="A195" s="261">
        <v>595</v>
      </c>
      <c r="B195" s="373" t="s">
        <v>200</v>
      </c>
      <c r="C195" s="510">
        <v>4697</v>
      </c>
      <c r="D195" s="515">
        <v>0.48433300000000001</v>
      </c>
      <c r="E195" s="473">
        <v>0</v>
      </c>
      <c r="F195" s="473">
        <v>0</v>
      </c>
      <c r="G195" s="489">
        <v>0</v>
      </c>
      <c r="H195" s="17">
        <v>1314</v>
      </c>
      <c r="I195" s="17">
        <v>1497</v>
      </c>
      <c r="J195" s="489">
        <v>0.87775551102204408</v>
      </c>
      <c r="K195" s="512">
        <v>0.46321917016991376</v>
      </c>
      <c r="L195" s="261"/>
      <c r="M195" s="510">
        <v>473045.22228193999</v>
      </c>
      <c r="N195" s="346">
        <v>0</v>
      </c>
      <c r="O195" s="346">
        <v>137310.97931280104</v>
      </c>
      <c r="P195" s="93">
        <v>610356.20159474108</v>
      </c>
      <c r="Q195" s="261"/>
      <c r="R195" s="261"/>
      <c r="S195" s="263"/>
      <c r="T195" s="263"/>
      <c r="U195" s="514"/>
    </row>
    <row r="196" spans="1:21" s="358" customFormat="1" x14ac:dyDescent="0.25">
      <c r="A196" s="261">
        <v>598</v>
      </c>
      <c r="B196" s="373" t="s">
        <v>201</v>
      </c>
      <c r="C196" s="510">
        <v>19377</v>
      </c>
      <c r="D196" s="515">
        <v>0</v>
      </c>
      <c r="E196" s="473">
        <v>0</v>
      </c>
      <c r="F196" s="473">
        <v>2</v>
      </c>
      <c r="G196" s="489">
        <v>1.0321515198431129E-4</v>
      </c>
      <c r="H196" s="17">
        <v>10549</v>
      </c>
      <c r="I196" s="17">
        <v>7864</v>
      </c>
      <c r="J196" s="489">
        <v>1.3414292980671414</v>
      </c>
      <c r="K196" s="512">
        <v>0.92689295721501108</v>
      </c>
      <c r="L196" s="261"/>
      <c r="M196" s="510">
        <v>0</v>
      </c>
      <c r="N196" s="346">
        <v>0</v>
      </c>
      <c r="O196" s="346">
        <v>1133481.1489446971</v>
      </c>
      <c r="P196" s="93">
        <v>1133481.1489446971</v>
      </c>
      <c r="Q196" s="261"/>
      <c r="R196" s="261"/>
      <c r="S196" s="263"/>
      <c r="T196" s="263"/>
      <c r="U196" s="514"/>
    </row>
    <row r="197" spans="1:21" s="358" customFormat="1" x14ac:dyDescent="0.25">
      <c r="A197" s="261">
        <v>599</v>
      </c>
      <c r="B197" s="373" t="s">
        <v>202</v>
      </c>
      <c r="C197" s="510">
        <v>11067</v>
      </c>
      <c r="D197" s="515">
        <v>0</v>
      </c>
      <c r="E197" s="473">
        <v>0</v>
      </c>
      <c r="F197" s="473">
        <v>0</v>
      </c>
      <c r="G197" s="489">
        <v>0</v>
      </c>
      <c r="H197" s="17">
        <v>4166</v>
      </c>
      <c r="I197" s="17">
        <v>5063</v>
      </c>
      <c r="J197" s="489">
        <v>0.8228323128579893</v>
      </c>
      <c r="K197" s="512">
        <v>0.40829597200585899</v>
      </c>
      <c r="L197" s="261"/>
      <c r="M197" s="510">
        <v>0</v>
      </c>
      <c r="N197" s="346">
        <v>0</v>
      </c>
      <c r="O197" s="346">
        <v>285169.57316533779</v>
      </c>
      <c r="P197" s="93">
        <v>285169.57316533779</v>
      </c>
      <c r="Q197" s="261"/>
      <c r="R197" s="261"/>
      <c r="S197" s="263"/>
      <c r="T197" s="263"/>
      <c r="U197" s="514"/>
    </row>
    <row r="198" spans="1:21" s="358" customFormat="1" x14ac:dyDescent="0.25">
      <c r="A198" s="261">
        <v>601</v>
      </c>
      <c r="B198" s="373" t="s">
        <v>204</v>
      </c>
      <c r="C198" s="510">
        <v>4202</v>
      </c>
      <c r="D198" s="515">
        <v>1.104983</v>
      </c>
      <c r="E198" s="473">
        <v>0</v>
      </c>
      <c r="F198" s="473">
        <v>0</v>
      </c>
      <c r="G198" s="489">
        <v>0</v>
      </c>
      <c r="H198" s="17">
        <v>1388</v>
      </c>
      <c r="I198" s="17">
        <v>1419</v>
      </c>
      <c r="J198" s="489">
        <v>0.97815362931642003</v>
      </c>
      <c r="K198" s="512">
        <v>0.56361728846428971</v>
      </c>
      <c r="L198" s="261"/>
      <c r="M198" s="510">
        <v>1448241.3501210602</v>
      </c>
      <c r="N198" s="346">
        <v>0</v>
      </c>
      <c r="O198" s="346">
        <v>149464.66548907151</v>
      </c>
      <c r="P198" s="93">
        <v>1597706.0156101317</v>
      </c>
      <c r="Q198" s="261"/>
      <c r="R198" s="261"/>
      <c r="S198" s="263"/>
      <c r="T198" s="263"/>
      <c r="U198" s="514"/>
    </row>
    <row r="199" spans="1:21" s="358" customFormat="1" x14ac:dyDescent="0.25">
      <c r="A199" s="261">
        <v>604</v>
      </c>
      <c r="B199" s="373" t="s">
        <v>205</v>
      </c>
      <c r="C199" s="510">
        <v>19163</v>
      </c>
      <c r="D199" s="515">
        <v>0</v>
      </c>
      <c r="E199" s="473">
        <v>0</v>
      </c>
      <c r="F199" s="473">
        <v>0</v>
      </c>
      <c r="G199" s="489">
        <v>0</v>
      </c>
      <c r="H199" s="17">
        <v>6412</v>
      </c>
      <c r="I199" s="17">
        <v>8309</v>
      </c>
      <c r="J199" s="489">
        <v>0.77169334456613314</v>
      </c>
      <c r="K199" s="512">
        <v>0.35715700371400283</v>
      </c>
      <c r="L199" s="261"/>
      <c r="M199" s="510">
        <v>0</v>
      </c>
      <c r="N199" s="346">
        <v>0</v>
      </c>
      <c r="O199" s="346">
        <v>431937.44067963935</v>
      </c>
      <c r="P199" s="93">
        <v>431937.44067963935</v>
      </c>
      <c r="Q199" s="261"/>
      <c r="R199" s="261"/>
      <c r="S199" s="263"/>
      <c r="T199" s="263"/>
      <c r="U199" s="514"/>
    </row>
    <row r="200" spans="1:21" s="358" customFormat="1" x14ac:dyDescent="0.25">
      <c r="A200" s="261">
        <v>607</v>
      </c>
      <c r="B200" s="373" t="s">
        <v>206</v>
      </c>
      <c r="C200" s="510">
        <v>4514</v>
      </c>
      <c r="D200" s="515">
        <v>0</v>
      </c>
      <c r="E200" s="473">
        <v>0</v>
      </c>
      <c r="F200" s="473">
        <v>0</v>
      </c>
      <c r="G200" s="489">
        <v>0</v>
      </c>
      <c r="H200" s="17">
        <v>1263</v>
      </c>
      <c r="I200" s="17">
        <v>1528</v>
      </c>
      <c r="J200" s="489">
        <v>0.82657068062827221</v>
      </c>
      <c r="K200" s="512">
        <v>0.4120343397761419</v>
      </c>
      <c r="L200" s="261"/>
      <c r="M200" s="510">
        <v>0</v>
      </c>
      <c r="N200" s="346">
        <v>0</v>
      </c>
      <c r="O200" s="346">
        <v>117379.74114529122</v>
      </c>
      <c r="P200" s="93">
        <v>117379.74114529122</v>
      </c>
      <c r="Q200" s="261"/>
      <c r="R200" s="261"/>
      <c r="S200" s="263"/>
      <c r="T200" s="263"/>
      <c r="U200" s="514"/>
    </row>
    <row r="201" spans="1:21" s="358" customFormat="1" x14ac:dyDescent="0.25">
      <c r="A201" s="261">
        <v>608</v>
      </c>
      <c r="B201" s="373" t="s">
        <v>207</v>
      </c>
      <c r="C201" s="510">
        <v>2233</v>
      </c>
      <c r="D201" s="515">
        <v>0</v>
      </c>
      <c r="E201" s="473">
        <v>0</v>
      </c>
      <c r="F201" s="473">
        <v>0</v>
      </c>
      <c r="G201" s="489">
        <v>0</v>
      </c>
      <c r="H201" s="17">
        <v>592</v>
      </c>
      <c r="I201" s="17">
        <v>762</v>
      </c>
      <c r="J201" s="489">
        <v>0.7769028871391076</v>
      </c>
      <c r="K201" s="512">
        <v>0.36236654628697729</v>
      </c>
      <c r="L201" s="261"/>
      <c r="M201" s="510">
        <v>0</v>
      </c>
      <c r="N201" s="346">
        <v>0</v>
      </c>
      <c r="O201" s="346">
        <v>51066.371459870148</v>
      </c>
      <c r="P201" s="93">
        <v>51066.371459870148</v>
      </c>
      <c r="Q201" s="261"/>
      <c r="R201" s="261"/>
      <c r="S201" s="263"/>
      <c r="T201" s="263"/>
      <c r="U201" s="514"/>
    </row>
    <row r="202" spans="1:21" s="358" customFormat="1" x14ac:dyDescent="0.25">
      <c r="A202" s="261">
        <v>609</v>
      </c>
      <c r="B202" s="373" t="s">
        <v>208</v>
      </c>
      <c r="C202" s="510">
        <v>85059</v>
      </c>
      <c r="D202" s="515">
        <v>0</v>
      </c>
      <c r="E202" s="473">
        <v>0</v>
      </c>
      <c r="F202" s="473">
        <v>1</v>
      </c>
      <c r="G202" s="489">
        <v>1.1756545456683009E-5</v>
      </c>
      <c r="H202" s="17">
        <v>34058</v>
      </c>
      <c r="I202" s="17">
        <v>32320</v>
      </c>
      <c r="J202" s="489">
        <v>1.0537747524752474</v>
      </c>
      <c r="K202" s="512">
        <v>0.63923841162311712</v>
      </c>
      <c r="L202" s="261"/>
      <c r="M202" s="510">
        <v>0</v>
      </c>
      <c r="N202" s="346">
        <v>0</v>
      </c>
      <c r="O202" s="346">
        <v>3431478.771223763</v>
      </c>
      <c r="P202" s="93">
        <v>3431478.771223763</v>
      </c>
      <c r="Q202" s="261"/>
      <c r="R202" s="261"/>
      <c r="S202" s="263"/>
      <c r="T202" s="263"/>
      <c r="U202" s="514"/>
    </row>
    <row r="203" spans="1:21" s="358" customFormat="1" x14ac:dyDescent="0.25">
      <c r="A203" s="261">
        <v>611</v>
      </c>
      <c r="B203" s="373" t="s">
        <v>209</v>
      </c>
      <c r="C203" s="510">
        <v>5108</v>
      </c>
      <c r="D203" s="515">
        <v>0</v>
      </c>
      <c r="E203" s="473">
        <v>0</v>
      </c>
      <c r="F203" s="473">
        <v>0</v>
      </c>
      <c r="G203" s="489">
        <v>0</v>
      </c>
      <c r="H203" s="17">
        <v>1048</v>
      </c>
      <c r="I203" s="17">
        <v>2377</v>
      </c>
      <c r="J203" s="489">
        <v>0.44089188052166595</v>
      </c>
      <c r="K203" s="512">
        <v>2.6355539669535633E-2</v>
      </c>
      <c r="L203" s="261"/>
      <c r="M203" s="510">
        <v>0</v>
      </c>
      <c r="N203" s="346">
        <v>0</v>
      </c>
      <c r="O203" s="346">
        <v>8496.1267384447638</v>
      </c>
      <c r="P203" s="93">
        <v>8496.1267384447638</v>
      </c>
      <c r="Q203" s="261"/>
      <c r="R203" s="261"/>
      <c r="S203" s="263"/>
      <c r="T203" s="263"/>
      <c r="U203" s="514"/>
    </row>
    <row r="204" spans="1:21" s="358" customFormat="1" x14ac:dyDescent="0.25">
      <c r="A204" s="261">
        <v>614</v>
      </c>
      <c r="B204" s="373" t="s">
        <v>210</v>
      </c>
      <c r="C204" s="510">
        <v>3424</v>
      </c>
      <c r="D204" s="515">
        <v>1.520966</v>
      </c>
      <c r="E204" s="473">
        <v>0</v>
      </c>
      <c r="F204" s="473">
        <v>1</v>
      </c>
      <c r="G204" s="489">
        <v>2.9205607476635512E-4</v>
      </c>
      <c r="H204" s="17">
        <v>964</v>
      </c>
      <c r="I204" s="17">
        <v>1064</v>
      </c>
      <c r="J204" s="489">
        <v>0.90601503759398494</v>
      </c>
      <c r="K204" s="512">
        <v>0.49147869674185463</v>
      </c>
      <c r="L204" s="261"/>
      <c r="M204" s="510">
        <v>3248722.0506508797</v>
      </c>
      <c r="N204" s="346">
        <v>0</v>
      </c>
      <c r="O204" s="346">
        <v>106202.96316791981</v>
      </c>
      <c r="P204" s="93">
        <v>3354925.0138187995</v>
      </c>
      <c r="Q204" s="261"/>
      <c r="R204" s="261"/>
      <c r="S204" s="263"/>
      <c r="T204" s="263"/>
      <c r="U204" s="514"/>
    </row>
    <row r="205" spans="1:21" s="358" customFormat="1" x14ac:dyDescent="0.25">
      <c r="A205" s="261">
        <v>615</v>
      </c>
      <c r="B205" s="373" t="s">
        <v>211</v>
      </c>
      <c r="C205" s="510">
        <v>8187</v>
      </c>
      <c r="D205" s="515">
        <v>1.4183829999999999</v>
      </c>
      <c r="E205" s="473">
        <v>0</v>
      </c>
      <c r="F205" s="473">
        <v>3</v>
      </c>
      <c r="G205" s="489">
        <v>3.6643459142543056E-4</v>
      </c>
      <c r="H205" s="17">
        <v>2447</v>
      </c>
      <c r="I205" s="17">
        <v>2491</v>
      </c>
      <c r="J205" s="489">
        <v>0.98233641107988756</v>
      </c>
      <c r="K205" s="512">
        <v>0.56780007022775725</v>
      </c>
      <c r="L205" s="261"/>
      <c r="M205" s="510">
        <v>3621992.99860611</v>
      </c>
      <c r="N205" s="346">
        <v>0</v>
      </c>
      <c r="O205" s="346">
        <v>293371.83173138788</v>
      </c>
      <c r="P205" s="93">
        <v>3915364.8303374979</v>
      </c>
      <c r="Q205" s="261"/>
      <c r="R205" s="261"/>
      <c r="S205" s="263"/>
      <c r="T205" s="263"/>
      <c r="U205" s="514"/>
    </row>
    <row r="206" spans="1:21" s="358" customFormat="1" x14ac:dyDescent="0.25">
      <c r="A206" s="261">
        <v>616</v>
      </c>
      <c r="B206" s="373" t="s">
        <v>212</v>
      </c>
      <c r="C206" s="510">
        <v>1988</v>
      </c>
      <c r="D206" s="515">
        <v>0</v>
      </c>
      <c r="E206" s="473">
        <v>0</v>
      </c>
      <c r="F206" s="473">
        <v>0</v>
      </c>
      <c r="G206" s="489">
        <v>0</v>
      </c>
      <c r="H206" s="17">
        <v>508</v>
      </c>
      <c r="I206" s="17">
        <v>849</v>
      </c>
      <c r="J206" s="489">
        <v>0.59835100117785633</v>
      </c>
      <c r="K206" s="512">
        <v>0.18381466032572602</v>
      </c>
      <c r="L206" s="261"/>
      <c r="M206" s="510">
        <v>0</v>
      </c>
      <c r="N206" s="346">
        <v>0</v>
      </c>
      <c r="O206" s="346">
        <v>23061.879907755261</v>
      </c>
      <c r="P206" s="93">
        <v>23061.879907755261</v>
      </c>
      <c r="Q206" s="261"/>
      <c r="R206" s="261"/>
      <c r="S206" s="263"/>
      <c r="T206" s="263"/>
      <c r="U206" s="514"/>
    </row>
    <row r="207" spans="1:21" s="358" customFormat="1" x14ac:dyDescent="0.25">
      <c r="A207" s="261">
        <v>619</v>
      </c>
      <c r="B207" s="373" t="s">
        <v>213</v>
      </c>
      <c r="C207" s="510">
        <v>3003</v>
      </c>
      <c r="D207" s="515">
        <v>0</v>
      </c>
      <c r="E207" s="473">
        <v>0</v>
      </c>
      <c r="F207" s="473">
        <v>0</v>
      </c>
      <c r="G207" s="489">
        <v>0</v>
      </c>
      <c r="H207" s="17">
        <v>917</v>
      </c>
      <c r="I207" s="17">
        <v>1079</v>
      </c>
      <c r="J207" s="489">
        <v>0.84986098239110286</v>
      </c>
      <c r="K207" s="512">
        <v>0.43532464153897255</v>
      </c>
      <c r="L207" s="261"/>
      <c r="M207" s="510">
        <v>0</v>
      </c>
      <c r="N207" s="346">
        <v>0</v>
      </c>
      <c r="O207" s="346">
        <v>82502.434396956247</v>
      </c>
      <c r="P207" s="93">
        <v>82502.434396956247</v>
      </c>
      <c r="Q207" s="261"/>
      <c r="R207" s="261"/>
      <c r="S207" s="263"/>
      <c r="T207" s="263"/>
      <c r="U207" s="514"/>
    </row>
    <row r="208" spans="1:21" s="358" customFormat="1" x14ac:dyDescent="0.25">
      <c r="A208" s="261">
        <v>620</v>
      </c>
      <c r="B208" s="373" t="s">
        <v>214</v>
      </c>
      <c r="C208" s="510">
        <v>2735</v>
      </c>
      <c r="D208" s="515">
        <v>1.683249</v>
      </c>
      <c r="E208" s="473">
        <v>0</v>
      </c>
      <c r="F208" s="473">
        <v>0</v>
      </c>
      <c r="G208" s="489">
        <v>0</v>
      </c>
      <c r="H208" s="17">
        <v>773</v>
      </c>
      <c r="I208" s="17">
        <v>855</v>
      </c>
      <c r="J208" s="489">
        <v>0.90409356725146195</v>
      </c>
      <c r="K208" s="512">
        <v>0.48955722639933164</v>
      </c>
      <c r="L208" s="261"/>
      <c r="M208" s="510">
        <v>2871871.4098773003</v>
      </c>
      <c r="N208" s="346">
        <v>0</v>
      </c>
      <c r="O208" s="346">
        <v>84500.441186299082</v>
      </c>
      <c r="P208" s="93">
        <v>2956371.8510635993</v>
      </c>
      <c r="Q208" s="261"/>
      <c r="R208" s="261"/>
      <c r="S208" s="263"/>
      <c r="T208" s="263"/>
      <c r="U208" s="514"/>
    </row>
    <row r="209" spans="1:21" s="358" customFormat="1" x14ac:dyDescent="0.25">
      <c r="A209" s="261">
        <v>623</v>
      </c>
      <c r="B209" s="373" t="s">
        <v>215</v>
      </c>
      <c r="C209" s="510">
        <v>2234</v>
      </c>
      <c r="D209" s="515">
        <v>0.78673300000000002</v>
      </c>
      <c r="E209" s="473">
        <v>0</v>
      </c>
      <c r="F209" s="473">
        <v>0</v>
      </c>
      <c r="G209" s="489">
        <v>0</v>
      </c>
      <c r="H209" s="17">
        <v>626</v>
      </c>
      <c r="I209" s="17">
        <v>761</v>
      </c>
      <c r="J209" s="489">
        <v>0.82260183968462552</v>
      </c>
      <c r="K209" s="512">
        <v>0.40806549883249521</v>
      </c>
      <c r="L209" s="261"/>
      <c r="M209" s="510">
        <v>365467.34288467997</v>
      </c>
      <c r="N209" s="346">
        <v>0</v>
      </c>
      <c r="O209" s="346">
        <v>57532.232452366137</v>
      </c>
      <c r="P209" s="93">
        <v>422999.57533704612</v>
      </c>
      <c r="Q209" s="261"/>
      <c r="R209" s="261"/>
      <c r="S209" s="263"/>
      <c r="T209" s="263"/>
      <c r="U209" s="514"/>
    </row>
    <row r="210" spans="1:21" s="358" customFormat="1" x14ac:dyDescent="0.25">
      <c r="A210" s="261">
        <v>624</v>
      </c>
      <c r="B210" s="373" t="s">
        <v>216</v>
      </c>
      <c r="C210" s="510">
        <v>5340</v>
      </c>
      <c r="D210" s="515">
        <v>0</v>
      </c>
      <c r="E210" s="473">
        <v>0</v>
      </c>
      <c r="F210" s="473">
        <v>0</v>
      </c>
      <c r="G210" s="489">
        <v>0</v>
      </c>
      <c r="H210" s="17">
        <v>989</v>
      </c>
      <c r="I210" s="17">
        <v>2041</v>
      </c>
      <c r="J210" s="489">
        <v>0.48456638902498778</v>
      </c>
      <c r="K210" s="512">
        <v>7.0030048172857462E-2</v>
      </c>
      <c r="L210" s="261"/>
      <c r="M210" s="510">
        <v>0</v>
      </c>
      <c r="N210" s="346">
        <v>0</v>
      </c>
      <c r="O210" s="346">
        <v>23600.644456609443</v>
      </c>
      <c r="P210" s="93">
        <v>23600.644456609443</v>
      </c>
      <c r="Q210" s="261"/>
      <c r="R210" s="261"/>
      <c r="S210" s="263"/>
      <c r="T210" s="263"/>
      <c r="U210" s="514"/>
    </row>
    <row r="211" spans="1:21" s="358" customFormat="1" x14ac:dyDescent="0.25">
      <c r="A211" s="261">
        <v>625</v>
      </c>
      <c r="B211" s="373" t="s">
        <v>217</v>
      </c>
      <c r="C211" s="510">
        <v>3188</v>
      </c>
      <c r="D211" s="515">
        <v>0.283466</v>
      </c>
      <c r="E211" s="473">
        <v>0</v>
      </c>
      <c r="F211" s="473">
        <v>0</v>
      </c>
      <c r="G211" s="489">
        <v>0</v>
      </c>
      <c r="H211" s="17">
        <v>725</v>
      </c>
      <c r="I211" s="17">
        <v>1126</v>
      </c>
      <c r="J211" s="489">
        <v>0.64387211367673181</v>
      </c>
      <c r="K211" s="512">
        <v>0.22933577282460149</v>
      </c>
      <c r="L211" s="261"/>
      <c r="M211" s="510">
        <v>187913.21708752</v>
      </c>
      <c r="N211" s="346">
        <v>0</v>
      </c>
      <c r="O211" s="346">
        <v>46141.137425998393</v>
      </c>
      <c r="P211" s="93">
        <v>234054.3545135184</v>
      </c>
      <c r="Q211" s="261"/>
      <c r="R211" s="261"/>
      <c r="S211" s="263"/>
      <c r="T211" s="263"/>
      <c r="U211" s="514"/>
    </row>
    <row r="212" spans="1:21" s="358" customFormat="1" x14ac:dyDescent="0.25">
      <c r="A212" s="261">
        <v>626</v>
      </c>
      <c r="B212" s="373" t="s">
        <v>218</v>
      </c>
      <c r="C212" s="510">
        <v>5446</v>
      </c>
      <c r="D212" s="515">
        <v>0.96783300000000005</v>
      </c>
      <c r="E212" s="473">
        <v>0</v>
      </c>
      <c r="F212" s="473">
        <v>0</v>
      </c>
      <c r="G212" s="489">
        <v>0</v>
      </c>
      <c r="H212" s="17">
        <v>1784</v>
      </c>
      <c r="I212" s="17">
        <v>1785</v>
      </c>
      <c r="J212" s="489">
        <v>0.99943977591036415</v>
      </c>
      <c r="K212" s="512">
        <v>0.58490343505823383</v>
      </c>
      <c r="L212" s="261"/>
      <c r="M212" s="510">
        <v>1096014.0026329199</v>
      </c>
      <c r="N212" s="346">
        <v>0</v>
      </c>
      <c r="O212" s="346">
        <v>201029.59101341589</v>
      </c>
      <c r="P212" s="93">
        <v>1297043.5936463359</v>
      </c>
      <c r="Q212" s="261"/>
      <c r="R212" s="261"/>
      <c r="S212" s="263"/>
      <c r="T212" s="263"/>
      <c r="U212" s="514"/>
    </row>
    <row r="213" spans="1:21" s="358" customFormat="1" x14ac:dyDescent="0.25">
      <c r="A213" s="261">
        <v>630</v>
      </c>
      <c r="B213" s="373" t="s">
        <v>219</v>
      </c>
      <c r="C213" s="510">
        <v>1579</v>
      </c>
      <c r="D213" s="515">
        <v>1.430633</v>
      </c>
      <c r="E213" s="473">
        <v>0</v>
      </c>
      <c r="F213" s="473">
        <v>0</v>
      </c>
      <c r="G213" s="489">
        <v>0</v>
      </c>
      <c r="H213" s="17">
        <v>813</v>
      </c>
      <c r="I213" s="17">
        <v>562</v>
      </c>
      <c r="J213" s="489">
        <v>1.4466192170818506</v>
      </c>
      <c r="K213" s="512">
        <v>1.0320828762297203</v>
      </c>
      <c r="L213" s="261"/>
      <c r="M213" s="510">
        <v>704595.17892837012</v>
      </c>
      <c r="N213" s="346">
        <v>0</v>
      </c>
      <c r="O213" s="346">
        <v>102847.77075347623</v>
      </c>
      <c r="P213" s="93">
        <v>807442.94968184631</v>
      </c>
      <c r="Q213" s="261"/>
      <c r="R213" s="261"/>
      <c r="S213" s="263"/>
      <c r="T213" s="263"/>
      <c r="U213" s="514"/>
    </row>
    <row r="214" spans="1:21" s="358" customFormat="1" x14ac:dyDescent="0.25">
      <c r="A214" s="261">
        <v>631</v>
      </c>
      <c r="B214" s="373" t="s">
        <v>220</v>
      </c>
      <c r="C214" s="510">
        <v>2075</v>
      </c>
      <c r="D214" s="515">
        <v>0</v>
      </c>
      <c r="E214" s="473">
        <v>0</v>
      </c>
      <c r="F214" s="473">
        <v>0</v>
      </c>
      <c r="G214" s="489">
        <v>0</v>
      </c>
      <c r="H214" s="17">
        <v>509</v>
      </c>
      <c r="I214" s="17">
        <v>879</v>
      </c>
      <c r="J214" s="489">
        <v>0.5790671217292378</v>
      </c>
      <c r="K214" s="512">
        <v>0.16453078087710749</v>
      </c>
      <c r="L214" s="261"/>
      <c r="M214" s="510">
        <v>0</v>
      </c>
      <c r="N214" s="346">
        <v>0</v>
      </c>
      <c r="O214" s="346">
        <v>21545.840480895076</v>
      </c>
      <c r="P214" s="93">
        <v>21545.840480895076</v>
      </c>
      <c r="Q214" s="261"/>
      <c r="R214" s="261"/>
      <c r="S214" s="263"/>
      <c r="T214" s="263"/>
      <c r="U214" s="514"/>
    </row>
    <row r="215" spans="1:21" s="358" customFormat="1" x14ac:dyDescent="0.25">
      <c r="A215" s="261">
        <v>635</v>
      </c>
      <c r="B215" s="373" t="s">
        <v>221</v>
      </c>
      <c r="C215" s="510">
        <v>6627</v>
      </c>
      <c r="D215" s="515">
        <v>0</v>
      </c>
      <c r="E215" s="473">
        <v>0</v>
      </c>
      <c r="F215" s="473">
        <v>0</v>
      </c>
      <c r="G215" s="489">
        <v>0</v>
      </c>
      <c r="H215" s="17">
        <v>1855</v>
      </c>
      <c r="I215" s="17">
        <v>2531</v>
      </c>
      <c r="J215" s="489">
        <v>0.73291189253259581</v>
      </c>
      <c r="K215" s="512">
        <v>0.3183755516804655</v>
      </c>
      <c r="L215" s="261"/>
      <c r="M215" s="510">
        <v>0</v>
      </c>
      <c r="N215" s="346">
        <v>0</v>
      </c>
      <c r="O215" s="346">
        <v>133154.19742805453</v>
      </c>
      <c r="P215" s="93">
        <v>133154.19742805453</v>
      </c>
      <c r="Q215" s="261"/>
      <c r="R215" s="261"/>
      <c r="S215" s="263"/>
      <c r="T215" s="263"/>
      <c r="U215" s="514"/>
    </row>
    <row r="216" spans="1:21" s="358" customFormat="1" x14ac:dyDescent="0.25">
      <c r="A216" s="261">
        <v>636</v>
      </c>
      <c r="B216" s="373" t="s">
        <v>222</v>
      </c>
      <c r="C216" s="510">
        <v>8503</v>
      </c>
      <c r="D216" s="515">
        <v>0</v>
      </c>
      <c r="E216" s="473">
        <v>0</v>
      </c>
      <c r="F216" s="473">
        <v>2</v>
      </c>
      <c r="G216" s="489">
        <v>2.3521110196401271E-4</v>
      </c>
      <c r="H216" s="17">
        <v>2618</v>
      </c>
      <c r="I216" s="17">
        <v>3398</v>
      </c>
      <c r="J216" s="489">
        <v>0.77045320776927606</v>
      </c>
      <c r="K216" s="512">
        <v>0.35591686691714575</v>
      </c>
      <c r="L216" s="261"/>
      <c r="M216" s="510">
        <v>0</v>
      </c>
      <c r="N216" s="346">
        <v>0</v>
      </c>
      <c r="O216" s="346">
        <v>190993.65024511251</v>
      </c>
      <c r="P216" s="93">
        <v>190993.65024511251</v>
      </c>
      <c r="Q216" s="261"/>
      <c r="R216" s="261"/>
      <c r="S216" s="263"/>
      <c r="T216" s="263"/>
      <c r="U216" s="514"/>
    </row>
    <row r="217" spans="1:21" s="358" customFormat="1" x14ac:dyDescent="0.25">
      <c r="A217" s="261">
        <v>638</v>
      </c>
      <c r="B217" s="373" t="s">
        <v>223</v>
      </c>
      <c r="C217" s="510">
        <v>50144</v>
      </c>
      <c r="D217" s="515">
        <v>0</v>
      </c>
      <c r="E217" s="473">
        <v>0</v>
      </c>
      <c r="F217" s="473">
        <v>1</v>
      </c>
      <c r="G217" s="489">
        <v>1.9942565411614551E-5</v>
      </c>
      <c r="H217" s="17">
        <v>20531</v>
      </c>
      <c r="I217" s="17">
        <v>21997</v>
      </c>
      <c r="J217" s="489">
        <v>0.93335454834750198</v>
      </c>
      <c r="K217" s="512">
        <v>0.51881820749537166</v>
      </c>
      <c r="L217" s="261"/>
      <c r="M217" s="510">
        <v>0</v>
      </c>
      <c r="N217" s="346">
        <v>0</v>
      </c>
      <c r="O217" s="346">
        <v>1641845.7906104501</v>
      </c>
      <c r="P217" s="93">
        <v>1641845.7906104501</v>
      </c>
      <c r="Q217" s="261"/>
      <c r="R217" s="261"/>
      <c r="S217" s="263"/>
      <c r="T217" s="263"/>
      <c r="U217" s="514"/>
    </row>
    <row r="218" spans="1:21" s="358" customFormat="1" x14ac:dyDescent="0.25">
      <c r="A218" s="261">
        <v>678</v>
      </c>
      <c r="B218" s="373" t="s">
        <v>224</v>
      </c>
      <c r="C218" s="510">
        <v>25010</v>
      </c>
      <c r="D218" s="515">
        <v>0</v>
      </c>
      <c r="E218" s="473">
        <v>0</v>
      </c>
      <c r="F218" s="473">
        <v>2</v>
      </c>
      <c r="G218" s="489">
        <v>7.9968012794882047E-5</v>
      </c>
      <c r="H218" s="17">
        <v>10695</v>
      </c>
      <c r="I218" s="17">
        <v>9004</v>
      </c>
      <c r="J218" s="489">
        <v>1.1878054198134163</v>
      </c>
      <c r="K218" s="512">
        <v>0.77326907896128594</v>
      </c>
      <c r="L218" s="261"/>
      <c r="M218" s="510">
        <v>0</v>
      </c>
      <c r="N218" s="346">
        <v>0</v>
      </c>
      <c r="O218" s="346">
        <v>1220513.2994469015</v>
      </c>
      <c r="P218" s="93">
        <v>1220513.2994469015</v>
      </c>
      <c r="Q218" s="261"/>
      <c r="R218" s="261"/>
      <c r="S218" s="263"/>
      <c r="T218" s="263"/>
      <c r="U218" s="514"/>
    </row>
    <row r="219" spans="1:21" s="358" customFormat="1" x14ac:dyDescent="0.25">
      <c r="A219" s="261">
        <v>680</v>
      </c>
      <c r="B219" s="373" t="s">
        <v>225</v>
      </c>
      <c r="C219" s="510">
        <v>24283</v>
      </c>
      <c r="D219" s="515">
        <v>0</v>
      </c>
      <c r="E219" s="473">
        <v>0</v>
      </c>
      <c r="F219" s="473">
        <v>0</v>
      </c>
      <c r="G219" s="489">
        <v>0</v>
      </c>
      <c r="H219" s="17">
        <v>9422</v>
      </c>
      <c r="I219" s="17">
        <v>10075</v>
      </c>
      <c r="J219" s="489">
        <v>0.93518610421836224</v>
      </c>
      <c r="K219" s="512">
        <v>0.52064976336623192</v>
      </c>
      <c r="L219" s="261"/>
      <c r="M219" s="510">
        <v>0</v>
      </c>
      <c r="N219" s="346">
        <v>0</v>
      </c>
      <c r="O219" s="346">
        <v>797895.83004321973</v>
      </c>
      <c r="P219" s="93">
        <v>797895.83004321973</v>
      </c>
      <c r="Q219" s="261"/>
      <c r="R219" s="261"/>
      <c r="S219" s="263"/>
      <c r="T219" s="263"/>
      <c r="U219" s="514"/>
    </row>
    <row r="220" spans="1:21" s="358" customFormat="1" x14ac:dyDescent="0.25">
      <c r="A220" s="261">
        <v>681</v>
      </c>
      <c r="B220" s="373" t="s">
        <v>226</v>
      </c>
      <c r="C220" s="510">
        <v>3649</v>
      </c>
      <c r="D220" s="515">
        <v>0.55600000000000005</v>
      </c>
      <c r="E220" s="473">
        <v>0</v>
      </c>
      <c r="F220" s="473">
        <v>0</v>
      </c>
      <c r="G220" s="489">
        <v>0</v>
      </c>
      <c r="H220" s="17">
        <v>939</v>
      </c>
      <c r="I220" s="17">
        <v>1287</v>
      </c>
      <c r="J220" s="489">
        <v>0.72960372960372966</v>
      </c>
      <c r="K220" s="512">
        <v>0.31506738875159934</v>
      </c>
      <c r="L220" s="261"/>
      <c r="M220" s="510">
        <v>421877.82136000006</v>
      </c>
      <c r="N220" s="346">
        <v>0</v>
      </c>
      <c r="O220" s="346">
        <v>72556.361697109925</v>
      </c>
      <c r="P220" s="93">
        <v>494434.18305711</v>
      </c>
      <c r="Q220" s="261"/>
      <c r="R220" s="261"/>
      <c r="S220" s="263"/>
      <c r="T220" s="263"/>
      <c r="U220" s="514"/>
    </row>
    <row r="221" spans="1:21" s="358" customFormat="1" x14ac:dyDescent="0.25">
      <c r="A221" s="261">
        <v>683</v>
      </c>
      <c r="B221" s="373" t="s">
        <v>227</v>
      </c>
      <c r="C221" s="510">
        <v>4023</v>
      </c>
      <c r="D221" s="515">
        <v>1.665716</v>
      </c>
      <c r="E221" s="473">
        <v>0</v>
      </c>
      <c r="F221" s="473">
        <v>0</v>
      </c>
      <c r="G221" s="489">
        <v>0</v>
      </c>
      <c r="H221" s="17">
        <v>1180</v>
      </c>
      <c r="I221" s="17">
        <v>1258</v>
      </c>
      <c r="J221" s="489">
        <v>0.93799682034976151</v>
      </c>
      <c r="K221" s="512">
        <v>0.52346047949763119</v>
      </c>
      <c r="L221" s="261"/>
      <c r="M221" s="510">
        <v>4180327.2804477597</v>
      </c>
      <c r="N221" s="346">
        <v>0</v>
      </c>
      <c r="O221" s="346">
        <v>132902.18203418719</v>
      </c>
      <c r="P221" s="93">
        <v>4313229.4624819467</v>
      </c>
      <c r="Q221" s="261"/>
      <c r="R221" s="261"/>
      <c r="S221" s="263"/>
      <c r="T221" s="263"/>
      <c r="U221" s="514"/>
    </row>
    <row r="222" spans="1:21" s="358" customFormat="1" x14ac:dyDescent="0.25">
      <c r="A222" s="261">
        <v>684</v>
      </c>
      <c r="B222" s="373" t="s">
        <v>228</v>
      </c>
      <c r="C222" s="510">
        <v>39614</v>
      </c>
      <c r="D222" s="515">
        <v>0</v>
      </c>
      <c r="E222" s="473">
        <v>0</v>
      </c>
      <c r="F222" s="473">
        <v>0</v>
      </c>
      <c r="G222" s="489">
        <v>0</v>
      </c>
      <c r="H222" s="17">
        <v>15960</v>
      </c>
      <c r="I222" s="17">
        <v>15882</v>
      </c>
      <c r="J222" s="489">
        <v>1.0049112202493389</v>
      </c>
      <c r="K222" s="512">
        <v>0.59037487939720856</v>
      </c>
      <c r="L222" s="261"/>
      <c r="M222" s="510">
        <v>0</v>
      </c>
      <c r="N222" s="346">
        <v>0</v>
      </c>
      <c r="O222" s="346">
        <v>1475960.5419157529</v>
      </c>
      <c r="P222" s="93">
        <v>1475960.5419157529</v>
      </c>
      <c r="Q222" s="261"/>
      <c r="R222" s="261"/>
      <c r="S222" s="263"/>
      <c r="T222" s="263"/>
      <c r="U222" s="514"/>
    </row>
    <row r="223" spans="1:21" s="358" customFormat="1" x14ac:dyDescent="0.25">
      <c r="A223" s="261">
        <v>686</v>
      </c>
      <c r="B223" s="373" t="s">
        <v>229</v>
      </c>
      <c r="C223" s="510">
        <v>3288</v>
      </c>
      <c r="D223" s="515">
        <v>0.229133</v>
      </c>
      <c r="E223" s="473">
        <v>0</v>
      </c>
      <c r="F223" s="473">
        <v>0</v>
      </c>
      <c r="G223" s="489">
        <v>0</v>
      </c>
      <c r="H223" s="17">
        <v>956</v>
      </c>
      <c r="I223" s="17">
        <v>1079</v>
      </c>
      <c r="J223" s="489">
        <v>0.88600556070435588</v>
      </c>
      <c r="K223" s="512">
        <v>0.47146921985222556</v>
      </c>
      <c r="L223" s="261"/>
      <c r="M223" s="510">
        <v>156659.77187376001</v>
      </c>
      <c r="N223" s="346">
        <v>0</v>
      </c>
      <c r="O223" s="346">
        <v>97832.541064505567</v>
      </c>
      <c r="P223" s="93">
        <v>254492.31293826556</v>
      </c>
      <c r="Q223" s="261"/>
      <c r="R223" s="261"/>
      <c r="S223" s="263"/>
      <c r="T223" s="263"/>
      <c r="U223" s="514"/>
    </row>
    <row r="224" spans="1:21" s="358" customFormat="1" x14ac:dyDescent="0.25">
      <c r="A224" s="261">
        <v>687</v>
      </c>
      <c r="B224" s="373" t="s">
        <v>230</v>
      </c>
      <c r="C224" s="510">
        <v>1723</v>
      </c>
      <c r="D224" s="515">
        <v>1.161999</v>
      </c>
      <c r="E224" s="473">
        <v>0</v>
      </c>
      <c r="F224" s="473">
        <v>0</v>
      </c>
      <c r="G224" s="489">
        <v>0</v>
      </c>
      <c r="H224" s="17">
        <v>488</v>
      </c>
      <c r="I224" s="17">
        <v>493</v>
      </c>
      <c r="J224" s="489">
        <v>0.98985801217038538</v>
      </c>
      <c r="K224" s="512">
        <v>0.57532167131825507</v>
      </c>
      <c r="L224" s="261"/>
      <c r="M224" s="510">
        <v>624482.58323907002</v>
      </c>
      <c r="N224" s="346">
        <v>0</v>
      </c>
      <c r="O224" s="346">
        <v>62559.632816290221</v>
      </c>
      <c r="P224" s="93">
        <v>687042.21605536027</v>
      </c>
      <c r="Q224" s="261"/>
      <c r="R224" s="261"/>
      <c r="S224" s="263"/>
      <c r="T224" s="263"/>
      <c r="U224" s="514"/>
    </row>
    <row r="225" spans="1:21" s="358" customFormat="1" x14ac:dyDescent="0.25">
      <c r="A225" s="261">
        <v>689</v>
      </c>
      <c r="B225" s="373" t="s">
        <v>231</v>
      </c>
      <c r="C225" s="510">
        <v>3473</v>
      </c>
      <c r="D225" s="515">
        <v>0.64370000000000005</v>
      </c>
      <c r="E225" s="473">
        <v>0</v>
      </c>
      <c r="F225" s="473">
        <v>0</v>
      </c>
      <c r="G225" s="489">
        <v>0</v>
      </c>
      <c r="H225" s="17">
        <v>1024</v>
      </c>
      <c r="I225" s="17">
        <v>1160</v>
      </c>
      <c r="J225" s="489">
        <v>0.88275862068965516</v>
      </c>
      <c r="K225" s="512">
        <v>0.46822227983752485</v>
      </c>
      <c r="L225" s="261"/>
      <c r="M225" s="510">
        <v>464864.4465940001</v>
      </c>
      <c r="N225" s="346">
        <v>0</v>
      </c>
      <c r="O225" s="346">
        <v>102625.44156373692</v>
      </c>
      <c r="P225" s="93">
        <v>567489.88815773698</v>
      </c>
      <c r="Q225" s="261"/>
      <c r="R225" s="261"/>
      <c r="S225" s="263"/>
      <c r="T225" s="263"/>
      <c r="U225" s="514"/>
    </row>
    <row r="226" spans="1:21" s="358" customFormat="1" x14ac:dyDescent="0.25">
      <c r="A226" s="261">
        <v>691</v>
      </c>
      <c r="B226" s="373" t="s">
        <v>232</v>
      </c>
      <c r="C226" s="510">
        <v>2854</v>
      </c>
      <c r="D226" s="515">
        <v>0.50086600000000003</v>
      </c>
      <c r="E226" s="473">
        <v>0</v>
      </c>
      <c r="F226" s="473">
        <v>0</v>
      </c>
      <c r="G226" s="489">
        <v>0</v>
      </c>
      <c r="H226" s="17">
        <v>980</v>
      </c>
      <c r="I226" s="17">
        <v>1075</v>
      </c>
      <c r="J226" s="489">
        <v>0.91162790697674423</v>
      </c>
      <c r="K226" s="512">
        <v>0.49709156612461392</v>
      </c>
      <c r="L226" s="261"/>
      <c r="M226" s="510">
        <v>297244.31701816001</v>
      </c>
      <c r="N226" s="346">
        <v>0</v>
      </c>
      <c r="O226" s="346">
        <v>89534.114698606994</v>
      </c>
      <c r="P226" s="93">
        <v>386778.43171676702</v>
      </c>
      <c r="Q226" s="261"/>
      <c r="R226" s="261"/>
      <c r="S226" s="263"/>
      <c r="T226" s="263"/>
      <c r="U226" s="514"/>
    </row>
    <row r="227" spans="1:21" s="358" customFormat="1" x14ac:dyDescent="0.25">
      <c r="A227" s="261">
        <v>694</v>
      </c>
      <c r="B227" s="373" t="s">
        <v>233</v>
      </c>
      <c r="C227" s="510">
        <v>29160</v>
      </c>
      <c r="D227" s="515">
        <v>0</v>
      </c>
      <c r="E227" s="473">
        <v>0</v>
      </c>
      <c r="F227" s="473">
        <v>0</v>
      </c>
      <c r="G227" s="489">
        <v>0</v>
      </c>
      <c r="H227" s="17">
        <v>11055</v>
      </c>
      <c r="I227" s="17">
        <v>12278</v>
      </c>
      <c r="J227" s="489">
        <v>0.90039094315035018</v>
      </c>
      <c r="K227" s="512">
        <v>0.48585460229821986</v>
      </c>
      <c r="L227" s="261"/>
      <c r="M227" s="510">
        <v>0</v>
      </c>
      <c r="N227" s="346">
        <v>0</v>
      </c>
      <c r="O227" s="346">
        <v>894112.20001234545</v>
      </c>
      <c r="P227" s="93">
        <v>894112.20001234545</v>
      </c>
      <c r="Q227" s="261"/>
      <c r="R227" s="261"/>
      <c r="S227" s="263"/>
      <c r="T227" s="263"/>
      <c r="U227" s="514"/>
    </row>
    <row r="228" spans="1:21" s="358" customFormat="1" x14ac:dyDescent="0.25">
      <c r="A228" s="261">
        <v>697</v>
      </c>
      <c r="B228" s="373" t="s">
        <v>234</v>
      </c>
      <c r="C228" s="510">
        <v>1345</v>
      </c>
      <c r="D228" s="515">
        <v>0.66766599999999998</v>
      </c>
      <c r="E228" s="473">
        <v>0</v>
      </c>
      <c r="F228" s="473">
        <v>0</v>
      </c>
      <c r="G228" s="489">
        <v>0</v>
      </c>
      <c r="H228" s="17">
        <v>351</v>
      </c>
      <c r="I228" s="17">
        <v>468</v>
      </c>
      <c r="J228" s="489">
        <v>0.75</v>
      </c>
      <c r="K228" s="512">
        <v>0.33546365914786969</v>
      </c>
      <c r="L228" s="261"/>
      <c r="M228" s="510">
        <v>186732.35951379998</v>
      </c>
      <c r="N228" s="346">
        <v>0</v>
      </c>
      <c r="O228" s="346">
        <v>28475.145006265666</v>
      </c>
      <c r="P228" s="93">
        <v>215207.50452006565</v>
      </c>
      <c r="Q228" s="261"/>
      <c r="R228" s="261"/>
      <c r="S228" s="263"/>
      <c r="T228" s="263"/>
      <c r="U228" s="514"/>
    </row>
    <row r="229" spans="1:21" s="358" customFormat="1" x14ac:dyDescent="0.25">
      <c r="A229" s="261">
        <v>698</v>
      </c>
      <c r="B229" s="373" t="s">
        <v>235</v>
      </c>
      <c r="C229" s="510">
        <v>62231</v>
      </c>
      <c r="D229" s="515">
        <v>0</v>
      </c>
      <c r="E229" s="473">
        <v>0</v>
      </c>
      <c r="F229" s="473">
        <v>153</v>
      </c>
      <c r="G229" s="489">
        <v>2.4585817357908437E-3</v>
      </c>
      <c r="H229" s="17">
        <v>25017</v>
      </c>
      <c r="I229" s="17">
        <v>25262</v>
      </c>
      <c r="J229" s="489">
        <v>0.9903016388251128</v>
      </c>
      <c r="K229" s="512">
        <v>0.57576529797298248</v>
      </c>
      <c r="L229" s="261"/>
      <c r="M229" s="510">
        <v>0</v>
      </c>
      <c r="N229" s="346">
        <v>0</v>
      </c>
      <c r="O229" s="346">
        <v>2261259.7157922676</v>
      </c>
      <c r="P229" s="93">
        <v>2261259.7157922676</v>
      </c>
      <c r="Q229" s="261"/>
      <c r="R229" s="261"/>
      <c r="S229" s="263"/>
      <c r="T229" s="263"/>
      <c r="U229" s="514"/>
    </row>
    <row r="230" spans="1:21" s="358" customFormat="1" x14ac:dyDescent="0.25">
      <c r="A230" s="261">
        <v>700</v>
      </c>
      <c r="B230" s="373" t="s">
        <v>236</v>
      </c>
      <c r="C230" s="510">
        <v>5245</v>
      </c>
      <c r="D230" s="515">
        <v>0</v>
      </c>
      <c r="E230" s="473">
        <v>0</v>
      </c>
      <c r="F230" s="473">
        <v>0</v>
      </c>
      <c r="G230" s="489">
        <v>0</v>
      </c>
      <c r="H230" s="17">
        <v>1020</v>
      </c>
      <c r="I230" s="17">
        <v>1878</v>
      </c>
      <c r="J230" s="489">
        <v>0.54313099041533541</v>
      </c>
      <c r="K230" s="512">
        <v>0.1285946495632051</v>
      </c>
      <c r="L230" s="261"/>
      <c r="M230" s="510">
        <v>0</v>
      </c>
      <c r="N230" s="346">
        <v>0</v>
      </c>
      <c r="O230" s="346">
        <v>42566.365711483166</v>
      </c>
      <c r="P230" s="93">
        <v>42566.365711483166</v>
      </c>
      <c r="Q230" s="261"/>
      <c r="R230" s="261"/>
      <c r="S230" s="263"/>
      <c r="T230" s="263"/>
      <c r="U230" s="514"/>
    </row>
    <row r="231" spans="1:21" s="358" customFormat="1" x14ac:dyDescent="0.25">
      <c r="A231" s="261">
        <v>702</v>
      </c>
      <c r="B231" s="373" t="s">
        <v>237</v>
      </c>
      <c r="C231" s="510">
        <v>4565</v>
      </c>
      <c r="D231" s="515">
        <v>0.27965000000000001</v>
      </c>
      <c r="E231" s="473">
        <v>0</v>
      </c>
      <c r="F231" s="473">
        <v>1</v>
      </c>
      <c r="G231" s="489">
        <v>2.190580503833516E-4</v>
      </c>
      <c r="H231" s="17">
        <v>1597</v>
      </c>
      <c r="I231" s="17">
        <v>1567</v>
      </c>
      <c r="J231" s="489">
        <v>1.01914486279515</v>
      </c>
      <c r="K231" s="512">
        <v>0.60460852194301973</v>
      </c>
      <c r="L231" s="261"/>
      <c r="M231" s="510">
        <v>265456.67186500004</v>
      </c>
      <c r="N231" s="346">
        <v>0</v>
      </c>
      <c r="O231" s="346">
        <v>174185.99203749644</v>
      </c>
      <c r="P231" s="93">
        <v>439642.66390249645</v>
      </c>
      <c r="Q231" s="261"/>
      <c r="R231" s="261"/>
      <c r="S231" s="263"/>
      <c r="T231" s="263"/>
      <c r="U231" s="514"/>
    </row>
    <row r="232" spans="1:21" s="358" customFormat="1" x14ac:dyDescent="0.25">
      <c r="A232" s="261">
        <v>704</v>
      </c>
      <c r="B232" s="373" t="s">
        <v>238</v>
      </c>
      <c r="C232" s="510">
        <v>6137</v>
      </c>
      <c r="D232" s="515">
        <v>0</v>
      </c>
      <c r="E232" s="473">
        <v>0</v>
      </c>
      <c r="F232" s="473">
        <v>0</v>
      </c>
      <c r="G232" s="489">
        <v>0</v>
      </c>
      <c r="H232" s="17">
        <v>1683</v>
      </c>
      <c r="I232" s="17">
        <v>2768</v>
      </c>
      <c r="J232" s="489">
        <v>0.60802023121387283</v>
      </c>
      <c r="K232" s="512">
        <v>0.19348389036174252</v>
      </c>
      <c r="L232" s="261"/>
      <c r="M232" s="510">
        <v>0</v>
      </c>
      <c r="N232" s="346">
        <v>0</v>
      </c>
      <c r="O232" s="346">
        <v>74937.485184317367</v>
      </c>
      <c r="P232" s="93">
        <v>74937.485184317367</v>
      </c>
      <c r="Q232" s="261"/>
      <c r="R232" s="261"/>
      <c r="S232" s="263"/>
      <c r="T232" s="263"/>
      <c r="U232" s="514"/>
    </row>
    <row r="233" spans="1:21" s="358" customFormat="1" x14ac:dyDescent="0.25">
      <c r="A233" s="261">
        <v>707</v>
      </c>
      <c r="B233" s="373" t="s">
        <v>239</v>
      </c>
      <c r="C233" s="510">
        <v>2268</v>
      </c>
      <c r="D233" s="515">
        <v>0.35866599999999998</v>
      </c>
      <c r="E233" s="473">
        <v>0</v>
      </c>
      <c r="F233" s="473">
        <v>0</v>
      </c>
      <c r="G233" s="489">
        <v>0</v>
      </c>
      <c r="H233" s="17">
        <v>596</v>
      </c>
      <c r="I233" s="17">
        <v>717</v>
      </c>
      <c r="J233" s="489">
        <v>0.83124128312412826</v>
      </c>
      <c r="K233" s="512">
        <v>0.41670494227199795</v>
      </c>
      <c r="L233" s="261"/>
      <c r="M233" s="510">
        <v>169149.72623472</v>
      </c>
      <c r="N233" s="346">
        <v>0</v>
      </c>
      <c r="O233" s="346">
        <v>59644.428520590176</v>
      </c>
      <c r="P233" s="93">
        <v>228794.15475531018</v>
      </c>
      <c r="Q233" s="261"/>
      <c r="R233" s="261"/>
      <c r="S233" s="263"/>
      <c r="T233" s="263"/>
      <c r="U233" s="514"/>
    </row>
    <row r="234" spans="1:21" s="358" customFormat="1" x14ac:dyDescent="0.25">
      <c r="A234" s="261">
        <v>710</v>
      </c>
      <c r="B234" s="373" t="s">
        <v>240</v>
      </c>
      <c r="C234" s="510">
        <v>28077</v>
      </c>
      <c r="D234" s="515">
        <v>0</v>
      </c>
      <c r="E234" s="473">
        <v>0</v>
      </c>
      <c r="F234" s="473">
        <v>1</v>
      </c>
      <c r="G234" s="489">
        <v>3.5616340777148558E-5</v>
      </c>
      <c r="H234" s="17">
        <v>10228</v>
      </c>
      <c r="I234" s="17">
        <v>11476</v>
      </c>
      <c r="J234" s="489">
        <v>0.89125130707563616</v>
      </c>
      <c r="K234" s="512">
        <v>0.47671496622350584</v>
      </c>
      <c r="L234" s="261"/>
      <c r="M234" s="510">
        <v>0</v>
      </c>
      <c r="N234" s="346">
        <v>0</v>
      </c>
      <c r="O234" s="346">
        <v>844710.06459114689</v>
      </c>
      <c r="P234" s="93">
        <v>844710.06459114689</v>
      </c>
      <c r="Q234" s="261"/>
      <c r="R234" s="261"/>
      <c r="S234" s="263"/>
      <c r="T234" s="263"/>
      <c r="U234" s="514"/>
    </row>
    <row r="235" spans="1:21" s="358" customFormat="1" x14ac:dyDescent="0.25">
      <c r="A235" s="261">
        <v>729</v>
      </c>
      <c r="B235" s="373" t="s">
        <v>241</v>
      </c>
      <c r="C235" s="510">
        <v>9690</v>
      </c>
      <c r="D235" s="515">
        <v>9.8000000000000004E-2</v>
      </c>
      <c r="E235" s="473">
        <v>0</v>
      </c>
      <c r="F235" s="473">
        <v>0</v>
      </c>
      <c r="G235" s="489">
        <v>0</v>
      </c>
      <c r="H235" s="17">
        <v>2964</v>
      </c>
      <c r="I235" s="17">
        <v>3271</v>
      </c>
      <c r="J235" s="489">
        <v>0.9061449098135127</v>
      </c>
      <c r="K235" s="512">
        <v>0.49160856896138239</v>
      </c>
      <c r="L235" s="261"/>
      <c r="M235" s="510">
        <v>197463.9828</v>
      </c>
      <c r="N235" s="346">
        <v>0</v>
      </c>
      <c r="O235" s="346">
        <v>300636.28866751108</v>
      </c>
      <c r="P235" s="93">
        <v>498100.27146751108</v>
      </c>
      <c r="Q235" s="261"/>
      <c r="R235" s="261"/>
      <c r="S235" s="263"/>
      <c r="T235" s="263"/>
      <c r="U235" s="514"/>
    </row>
    <row r="236" spans="1:21" s="358" customFormat="1" x14ac:dyDescent="0.25">
      <c r="A236" s="261">
        <v>732</v>
      </c>
      <c r="B236" s="373" t="s">
        <v>242</v>
      </c>
      <c r="C236" s="510">
        <v>3653</v>
      </c>
      <c r="D236" s="515">
        <v>1.729983</v>
      </c>
      <c r="E236" s="473">
        <v>0</v>
      </c>
      <c r="F236" s="473">
        <v>5</v>
      </c>
      <c r="G236" s="489">
        <v>1.368738023542294E-3</v>
      </c>
      <c r="H236" s="17">
        <v>1097</v>
      </c>
      <c r="I236" s="17">
        <v>1142</v>
      </c>
      <c r="J236" s="489">
        <v>0.96059544658493867</v>
      </c>
      <c r="K236" s="512">
        <v>0.54605910573280836</v>
      </c>
      <c r="L236" s="261"/>
      <c r="M236" s="510">
        <v>3942310.2759541799</v>
      </c>
      <c r="N236" s="346">
        <v>0</v>
      </c>
      <c r="O236" s="346">
        <v>125888.9194646994</v>
      </c>
      <c r="P236" s="93">
        <v>4068199.1954188794</v>
      </c>
      <c r="Q236" s="261"/>
      <c r="R236" s="261"/>
      <c r="S236" s="263"/>
      <c r="T236" s="263"/>
      <c r="U236" s="514"/>
    </row>
    <row r="237" spans="1:21" s="358" customFormat="1" x14ac:dyDescent="0.25">
      <c r="A237" s="261">
        <v>734</v>
      </c>
      <c r="B237" s="373" t="s">
        <v>243</v>
      </c>
      <c r="C237" s="510">
        <v>53546</v>
      </c>
      <c r="D237" s="515">
        <v>0</v>
      </c>
      <c r="E237" s="473">
        <v>0</v>
      </c>
      <c r="F237" s="473">
        <v>1</v>
      </c>
      <c r="G237" s="489">
        <v>1.8675531318866023E-5</v>
      </c>
      <c r="H237" s="17">
        <v>18679</v>
      </c>
      <c r="I237" s="17">
        <v>20122</v>
      </c>
      <c r="J237" s="489">
        <v>0.92828744657588713</v>
      </c>
      <c r="K237" s="512">
        <v>0.51375110572375682</v>
      </c>
      <c r="L237" s="261"/>
      <c r="M237" s="510">
        <v>0</v>
      </c>
      <c r="N237" s="346">
        <v>0</v>
      </c>
      <c r="O237" s="346">
        <v>1736112.977384089</v>
      </c>
      <c r="P237" s="93">
        <v>1736112.977384089</v>
      </c>
      <c r="Q237" s="261"/>
      <c r="R237" s="261"/>
      <c r="S237" s="263"/>
      <c r="T237" s="263"/>
      <c r="U237" s="514"/>
    </row>
    <row r="238" spans="1:21" s="358" customFormat="1" x14ac:dyDescent="0.25">
      <c r="A238" s="261">
        <v>738</v>
      </c>
      <c r="B238" s="373" t="s">
        <v>244</v>
      </c>
      <c r="C238" s="510">
        <v>3047</v>
      </c>
      <c r="D238" s="515">
        <v>0</v>
      </c>
      <c r="E238" s="473">
        <v>0</v>
      </c>
      <c r="F238" s="473">
        <v>0</v>
      </c>
      <c r="G238" s="489">
        <v>0</v>
      </c>
      <c r="H238" s="17">
        <v>736</v>
      </c>
      <c r="I238" s="17">
        <v>1260</v>
      </c>
      <c r="J238" s="489">
        <v>0.58412698412698416</v>
      </c>
      <c r="K238" s="512">
        <v>0.16959064327485385</v>
      </c>
      <c r="L238" s="261"/>
      <c r="M238" s="510">
        <v>0</v>
      </c>
      <c r="N238" s="346">
        <v>0</v>
      </c>
      <c r="O238" s="346">
        <v>32611.631169590648</v>
      </c>
      <c r="P238" s="93">
        <v>32611.631169590648</v>
      </c>
      <c r="Q238" s="261"/>
      <c r="R238" s="261"/>
      <c r="S238" s="263"/>
      <c r="T238" s="263"/>
      <c r="U238" s="514"/>
    </row>
    <row r="239" spans="1:21" s="358" customFormat="1" x14ac:dyDescent="0.25">
      <c r="A239" s="261">
        <v>739</v>
      </c>
      <c r="B239" s="373" t="s">
        <v>245</v>
      </c>
      <c r="C239" s="510">
        <v>3534</v>
      </c>
      <c r="D239" s="515">
        <v>0.17253299999999999</v>
      </c>
      <c r="E239" s="473">
        <v>0</v>
      </c>
      <c r="F239" s="473">
        <v>0</v>
      </c>
      <c r="G239" s="489">
        <v>0</v>
      </c>
      <c r="H239" s="17">
        <v>1098</v>
      </c>
      <c r="I239" s="17">
        <v>1264</v>
      </c>
      <c r="J239" s="489">
        <v>0.86867088607594933</v>
      </c>
      <c r="K239" s="512">
        <v>0.45413454522381902</v>
      </c>
      <c r="L239" s="261"/>
      <c r="M239" s="510">
        <v>126787.59347868001</v>
      </c>
      <c r="N239" s="346">
        <v>0</v>
      </c>
      <c r="O239" s="346">
        <v>101285.96368083183</v>
      </c>
      <c r="P239" s="93">
        <v>228073.55715951184</v>
      </c>
      <c r="Q239" s="261"/>
      <c r="R239" s="261"/>
      <c r="S239" s="263"/>
      <c r="T239" s="263"/>
      <c r="U239" s="514"/>
    </row>
    <row r="240" spans="1:21" s="358" customFormat="1" x14ac:dyDescent="0.25">
      <c r="A240" s="261">
        <v>740</v>
      </c>
      <c r="B240" s="373" t="s">
        <v>246</v>
      </c>
      <c r="C240" s="510">
        <v>35242</v>
      </c>
      <c r="D240" s="515">
        <v>0.14530000000000001</v>
      </c>
      <c r="E240" s="473">
        <v>0</v>
      </c>
      <c r="F240" s="473">
        <v>0</v>
      </c>
      <c r="G240" s="489">
        <v>0</v>
      </c>
      <c r="H240" s="17">
        <v>12730</v>
      </c>
      <c r="I240" s="17">
        <v>12575</v>
      </c>
      <c r="J240" s="489">
        <v>1.0123260437375745</v>
      </c>
      <c r="K240" s="512">
        <v>0.5977897028854442</v>
      </c>
      <c r="L240" s="261"/>
      <c r="M240" s="510">
        <v>1064790.5810440001</v>
      </c>
      <c r="N240" s="346">
        <v>0</v>
      </c>
      <c r="O240" s="346">
        <v>1329557.6001905957</v>
      </c>
      <c r="P240" s="93">
        <v>2394348.1812345958</v>
      </c>
      <c r="Q240" s="261"/>
      <c r="R240" s="261"/>
      <c r="S240" s="263"/>
      <c r="T240" s="263"/>
      <c r="U240" s="514"/>
    </row>
    <row r="241" spans="1:21" s="358" customFormat="1" x14ac:dyDescent="0.25">
      <c r="A241" s="261">
        <v>742</v>
      </c>
      <c r="B241" s="373" t="s">
        <v>247</v>
      </c>
      <c r="C241" s="510">
        <v>1044</v>
      </c>
      <c r="D241" s="515">
        <v>1.896366</v>
      </c>
      <c r="E241" s="473">
        <v>0</v>
      </c>
      <c r="F241" s="473">
        <v>1</v>
      </c>
      <c r="G241" s="489">
        <v>9.5785440613026815E-4</v>
      </c>
      <c r="H241" s="17">
        <v>351</v>
      </c>
      <c r="I241" s="17">
        <v>375</v>
      </c>
      <c r="J241" s="489">
        <v>0.93600000000000005</v>
      </c>
      <c r="K241" s="512">
        <v>0.52146365914786974</v>
      </c>
      <c r="L241" s="261"/>
      <c r="M241" s="510">
        <v>1235042.64379728</v>
      </c>
      <c r="N241" s="346">
        <v>0</v>
      </c>
      <c r="O241" s="346">
        <v>34357.592676090229</v>
      </c>
      <c r="P241" s="93">
        <v>1269400.2364733703</v>
      </c>
      <c r="Q241" s="261"/>
      <c r="R241" s="261"/>
      <c r="S241" s="263"/>
      <c r="T241" s="263"/>
      <c r="U241" s="514"/>
    </row>
    <row r="242" spans="1:21" s="358" customFormat="1" x14ac:dyDescent="0.25">
      <c r="A242" s="261">
        <v>743</v>
      </c>
      <c r="B242" s="373" t="s">
        <v>248</v>
      </c>
      <c r="C242" s="510">
        <v>62052</v>
      </c>
      <c r="D242" s="515">
        <v>0</v>
      </c>
      <c r="E242" s="473">
        <v>0</v>
      </c>
      <c r="F242" s="473">
        <v>5</v>
      </c>
      <c r="G242" s="489">
        <v>8.0577580094114615E-5</v>
      </c>
      <c r="H242" s="17">
        <v>29623</v>
      </c>
      <c r="I242" s="17">
        <v>26469</v>
      </c>
      <c r="J242" s="489">
        <v>1.1191582606067476</v>
      </c>
      <c r="K242" s="512">
        <v>0.7046219197546173</v>
      </c>
      <c r="L242" s="261"/>
      <c r="M242" s="510">
        <v>0</v>
      </c>
      <c r="N242" s="346">
        <v>0</v>
      </c>
      <c r="O242" s="346">
        <v>2759371.1119007589</v>
      </c>
      <c r="P242" s="93">
        <v>2759371.1119007589</v>
      </c>
      <c r="Q242" s="261"/>
      <c r="R242" s="261"/>
      <c r="S242" s="263"/>
      <c r="T242" s="263"/>
      <c r="U242" s="514"/>
    </row>
    <row r="243" spans="1:21" s="358" customFormat="1" x14ac:dyDescent="0.25">
      <c r="A243" s="261">
        <v>746</v>
      </c>
      <c r="B243" s="373" t="s">
        <v>249</v>
      </c>
      <c r="C243" s="510">
        <v>5069</v>
      </c>
      <c r="D243" s="515">
        <v>0</v>
      </c>
      <c r="E243" s="473">
        <v>0</v>
      </c>
      <c r="F243" s="473">
        <v>1</v>
      </c>
      <c r="G243" s="489">
        <v>1.9727756954034326E-4</v>
      </c>
      <c r="H243" s="17">
        <v>2062</v>
      </c>
      <c r="I243" s="17">
        <v>1741</v>
      </c>
      <c r="J243" s="489">
        <v>1.1843767949454336</v>
      </c>
      <c r="K243" s="512">
        <v>0.76984045409330326</v>
      </c>
      <c r="L243" s="261"/>
      <c r="M243" s="510">
        <v>0</v>
      </c>
      <c r="N243" s="346">
        <v>0</v>
      </c>
      <c r="O243" s="346">
        <v>246275.49483213201</v>
      </c>
      <c r="P243" s="93">
        <v>246275.49483213201</v>
      </c>
      <c r="Q243" s="261"/>
      <c r="R243" s="261"/>
      <c r="S243" s="263"/>
      <c r="T243" s="263"/>
      <c r="U243" s="514"/>
    </row>
    <row r="244" spans="1:21" s="358" customFormat="1" x14ac:dyDescent="0.25">
      <c r="A244" s="261">
        <v>747</v>
      </c>
      <c r="B244" s="373" t="s">
        <v>250</v>
      </c>
      <c r="C244" s="510">
        <v>1494</v>
      </c>
      <c r="D244" s="515">
        <v>0.230933</v>
      </c>
      <c r="E244" s="473">
        <v>0</v>
      </c>
      <c r="F244" s="473">
        <v>0</v>
      </c>
      <c r="G244" s="489">
        <v>0</v>
      </c>
      <c r="H244" s="17">
        <v>391</v>
      </c>
      <c r="I244" s="17">
        <v>484</v>
      </c>
      <c r="J244" s="489">
        <v>0.80785123966942152</v>
      </c>
      <c r="K244" s="512">
        <v>0.3933148988172912</v>
      </c>
      <c r="L244" s="261"/>
      <c r="M244" s="510">
        <v>71742.190781879995</v>
      </c>
      <c r="N244" s="346">
        <v>0</v>
      </c>
      <c r="O244" s="346">
        <v>37084.222276952714</v>
      </c>
      <c r="P244" s="93">
        <v>108826.41305883271</v>
      </c>
      <c r="Q244" s="261"/>
      <c r="R244" s="261"/>
      <c r="S244" s="263"/>
      <c r="T244" s="263"/>
      <c r="U244" s="514"/>
    </row>
    <row r="245" spans="1:21" s="358" customFormat="1" x14ac:dyDescent="0.25">
      <c r="A245" s="261">
        <v>748</v>
      </c>
      <c r="B245" s="373" t="s">
        <v>251</v>
      </c>
      <c r="C245" s="510">
        <v>5366</v>
      </c>
      <c r="D245" s="515">
        <v>0</v>
      </c>
      <c r="E245" s="473">
        <v>0</v>
      </c>
      <c r="F245" s="473">
        <v>0</v>
      </c>
      <c r="G245" s="489">
        <v>0</v>
      </c>
      <c r="H245" s="17">
        <v>1619</v>
      </c>
      <c r="I245" s="17">
        <v>1887</v>
      </c>
      <c r="J245" s="489">
        <v>0.85797562268150507</v>
      </c>
      <c r="K245" s="512">
        <v>0.44343928182937475</v>
      </c>
      <c r="L245" s="261"/>
      <c r="M245" s="510">
        <v>0</v>
      </c>
      <c r="N245" s="346">
        <v>0</v>
      </c>
      <c r="O245" s="346">
        <v>150169.94120716737</v>
      </c>
      <c r="P245" s="93">
        <v>150169.94120716737</v>
      </c>
      <c r="Q245" s="261"/>
      <c r="R245" s="261"/>
      <c r="S245" s="263"/>
      <c r="T245" s="263"/>
      <c r="U245" s="514"/>
    </row>
    <row r="246" spans="1:21" s="358" customFormat="1" x14ac:dyDescent="0.25">
      <c r="A246" s="261">
        <v>749</v>
      </c>
      <c r="B246" s="373" t="s">
        <v>252</v>
      </c>
      <c r="C246" s="510">
        <v>21768</v>
      </c>
      <c r="D246" s="515">
        <v>0</v>
      </c>
      <c r="E246" s="473">
        <v>0</v>
      </c>
      <c r="F246" s="473">
        <v>1</v>
      </c>
      <c r="G246" s="489">
        <v>4.5938993017273064E-5</v>
      </c>
      <c r="H246" s="17">
        <v>7017</v>
      </c>
      <c r="I246" s="17">
        <v>9124</v>
      </c>
      <c r="J246" s="489">
        <v>0.76907058307759757</v>
      </c>
      <c r="K246" s="512">
        <v>0.35453424222546726</v>
      </c>
      <c r="L246" s="261"/>
      <c r="M246" s="510">
        <v>0</v>
      </c>
      <c r="N246" s="346">
        <v>0</v>
      </c>
      <c r="O246" s="346">
        <v>487051.5123924542</v>
      </c>
      <c r="P246" s="93">
        <v>487051.5123924542</v>
      </c>
      <c r="Q246" s="261"/>
      <c r="R246" s="261"/>
      <c r="S246" s="263"/>
      <c r="T246" s="263"/>
      <c r="U246" s="514"/>
    </row>
    <row r="247" spans="1:21" s="358" customFormat="1" x14ac:dyDescent="0.25">
      <c r="A247" s="261">
        <v>751</v>
      </c>
      <c r="B247" s="373" t="s">
        <v>253</v>
      </c>
      <c r="C247" s="510">
        <v>3170</v>
      </c>
      <c r="D247" s="515">
        <v>0</v>
      </c>
      <c r="E247" s="473">
        <v>0</v>
      </c>
      <c r="F247" s="473">
        <v>2</v>
      </c>
      <c r="G247" s="489">
        <v>6.3091482649842276E-4</v>
      </c>
      <c r="H247" s="17">
        <v>607</v>
      </c>
      <c r="I247" s="17">
        <v>1084</v>
      </c>
      <c r="J247" s="489">
        <v>0.55996309963099633</v>
      </c>
      <c r="K247" s="512">
        <v>0.14542675877886602</v>
      </c>
      <c r="L247" s="261"/>
      <c r="M247" s="510">
        <v>0</v>
      </c>
      <c r="N247" s="346">
        <v>0</v>
      </c>
      <c r="O247" s="346">
        <v>29093.88830651352</v>
      </c>
      <c r="P247" s="93">
        <v>29093.88830651352</v>
      </c>
      <c r="Q247" s="261"/>
      <c r="R247" s="261"/>
      <c r="S247" s="263"/>
      <c r="T247" s="263"/>
      <c r="U247" s="514"/>
    </row>
    <row r="248" spans="1:21" s="358" customFormat="1" x14ac:dyDescent="0.25">
      <c r="A248" s="261">
        <v>753</v>
      </c>
      <c r="B248" s="373" t="s">
        <v>254</v>
      </c>
      <c r="C248" s="510">
        <v>19922</v>
      </c>
      <c r="D248" s="515">
        <v>0</v>
      </c>
      <c r="E248" s="473">
        <v>0</v>
      </c>
      <c r="F248" s="473">
        <v>0</v>
      </c>
      <c r="G248" s="489">
        <v>0</v>
      </c>
      <c r="H248" s="17">
        <v>5532</v>
      </c>
      <c r="I248" s="17">
        <v>9167</v>
      </c>
      <c r="J248" s="489">
        <v>0.60346896476491763</v>
      </c>
      <c r="K248" s="512">
        <v>0.18893262391278731</v>
      </c>
      <c r="L248" s="261"/>
      <c r="M248" s="510">
        <v>0</v>
      </c>
      <c r="N248" s="346">
        <v>0</v>
      </c>
      <c r="O248" s="346">
        <v>237540.72194689955</v>
      </c>
      <c r="P248" s="93">
        <v>237540.72194689955</v>
      </c>
      <c r="Q248" s="261"/>
      <c r="R248" s="261"/>
      <c r="S248" s="263"/>
      <c r="T248" s="263"/>
      <c r="U248" s="514"/>
    </row>
    <row r="249" spans="1:21" s="358" customFormat="1" x14ac:dyDescent="0.25">
      <c r="A249" s="261">
        <v>755</v>
      </c>
      <c r="B249" s="373" t="s">
        <v>255</v>
      </c>
      <c r="C249" s="510">
        <v>6178</v>
      </c>
      <c r="D249" s="515">
        <v>0</v>
      </c>
      <c r="E249" s="473">
        <v>0</v>
      </c>
      <c r="F249" s="473">
        <v>0</v>
      </c>
      <c r="G249" s="489">
        <v>0</v>
      </c>
      <c r="H249" s="17">
        <v>1444</v>
      </c>
      <c r="I249" s="17">
        <v>2886</v>
      </c>
      <c r="J249" s="489">
        <v>0.5003465003465003</v>
      </c>
      <c r="K249" s="512">
        <v>8.5810159494369986E-2</v>
      </c>
      <c r="L249" s="261"/>
      <c r="M249" s="510">
        <v>0</v>
      </c>
      <c r="N249" s="346">
        <v>0</v>
      </c>
      <c r="O249" s="346">
        <v>33456.830285630902</v>
      </c>
      <c r="P249" s="93">
        <v>33456.830285630902</v>
      </c>
      <c r="Q249" s="261"/>
      <c r="R249" s="261"/>
      <c r="S249" s="263"/>
      <c r="T249" s="263"/>
      <c r="U249" s="514"/>
    </row>
    <row r="250" spans="1:21" s="358" customFormat="1" x14ac:dyDescent="0.25">
      <c r="A250" s="261">
        <v>758</v>
      </c>
      <c r="B250" s="373" t="s">
        <v>256</v>
      </c>
      <c r="C250" s="510">
        <v>8653</v>
      </c>
      <c r="D250" s="515">
        <v>1.3741159999999999</v>
      </c>
      <c r="E250" s="473">
        <v>1</v>
      </c>
      <c r="F250" s="473">
        <v>135</v>
      </c>
      <c r="G250" s="489">
        <v>1.5601525482491621E-2</v>
      </c>
      <c r="H250" s="17">
        <v>3478</v>
      </c>
      <c r="I250" s="17">
        <v>3467</v>
      </c>
      <c r="J250" s="489">
        <v>1.0031727718488608</v>
      </c>
      <c r="K250" s="512">
        <v>0.58863643099673046</v>
      </c>
      <c r="L250" s="261"/>
      <c r="M250" s="510">
        <v>3708680.3130586795</v>
      </c>
      <c r="N250" s="346">
        <v>356545.8</v>
      </c>
      <c r="O250" s="346">
        <v>321448.95717124228</v>
      </c>
      <c r="P250" s="93">
        <v>4386675.0702299215</v>
      </c>
      <c r="Q250" s="261"/>
      <c r="R250" s="261"/>
      <c r="S250" s="263"/>
      <c r="T250" s="263"/>
      <c r="U250" s="514"/>
    </row>
    <row r="251" spans="1:21" s="358" customFormat="1" x14ac:dyDescent="0.25">
      <c r="A251" s="261">
        <v>759</v>
      </c>
      <c r="B251" s="373" t="s">
        <v>257</v>
      </c>
      <c r="C251" s="510">
        <v>2186</v>
      </c>
      <c r="D251" s="515">
        <v>0.52063199999999998</v>
      </c>
      <c r="E251" s="473">
        <v>0</v>
      </c>
      <c r="F251" s="473">
        <v>0</v>
      </c>
      <c r="G251" s="489">
        <v>0</v>
      </c>
      <c r="H251" s="17">
        <v>713</v>
      </c>
      <c r="I251" s="17">
        <v>740</v>
      </c>
      <c r="J251" s="489">
        <v>0.96351351351351355</v>
      </c>
      <c r="K251" s="512">
        <v>0.54897717266138324</v>
      </c>
      <c r="L251" s="261"/>
      <c r="M251" s="510">
        <v>236656.83672287996</v>
      </c>
      <c r="N251" s="346">
        <v>0</v>
      </c>
      <c r="O251" s="346">
        <v>75736.045315518539</v>
      </c>
      <c r="P251" s="93">
        <v>312392.88203839853</v>
      </c>
      <c r="Q251" s="261"/>
      <c r="R251" s="261"/>
      <c r="S251" s="263"/>
      <c r="T251" s="263"/>
      <c r="U251" s="514"/>
    </row>
    <row r="252" spans="1:21" s="358" customFormat="1" x14ac:dyDescent="0.25">
      <c r="A252" s="261">
        <v>761</v>
      </c>
      <c r="B252" s="373" t="s">
        <v>258</v>
      </c>
      <c r="C252" s="510">
        <v>9027</v>
      </c>
      <c r="D252" s="515">
        <v>0</v>
      </c>
      <c r="E252" s="473">
        <v>0</v>
      </c>
      <c r="F252" s="473">
        <v>0</v>
      </c>
      <c r="G252" s="489">
        <v>0</v>
      </c>
      <c r="H252" s="17">
        <v>2768</v>
      </c>
      <c r="I252" s="17">
        <v>3331</v>
      </c>
      <c r="J252" s="489">
        <v>0.83098168718102672</v>
      </c>
      <c r="K252" s="512">
        <v>0.4164453463288964</v>
      </c>
      <c r="L252" s="261"/>
      <c r="M252" s="510">
        <v>0</v>
      </c>
      <c r="N252" s="346">
        <v>0</v>
      </c>
      <c r="O252" s="346">
        <v>237246.40263813394</v>
      </c>
      <c r="P252" s="93">
        <v>237246.40263813394</v>
      </c>
      <c r="Q252" s="261"/>
      <c r="R252" s="261"/>
      <c r="S252" s="263"/>
      <c r="T252" s="263"/>
      <c r="U252" s="514"/>
    </row>
    <row r="253" spans="1:21" s="358" customFormat="1" x14ac:dyDescent="0.25">
      <c r="A253" s="261">
        <v>762</v>
      </c>
      <c r="B253" s="373" t="s">
        <v>259</v>
      </c>
      <c r="C253" s="510">
        <v>4199</v>
      </c>
      <c r="D253" s="515">
        <v>0.18684999999999999</v>
      </c>
      <c r="E253" s="473">
        <v>0</v>
      </c>
      <c r="F253" s="473">
        <v>0</v>
      </c>
      <c r="G253" s="489">
        <v>0</v>
      </c>
      <c r="H253" s="17">
        <v>1184</v>
      </c>
      <c r="I253" s="17">
        <v>1419</v>
      </c>
      <c r="J253" s="489">
        <v>0.83439041578576467</v>
      </c>
      <c r="K253" s="512">
        <v>0.41985407493363436</v>
      </c>
      <c r="L253" s="261"/>
      <c r="M253" s="510">
        <v>163146.22021099998</v>
      </c>
      <c r="N253" s="346">
        <v>0</v>
      </c>
      <c r="O253" s="346">
        <v>111260.86381938992</v>
      </c>
      <c r="P253" s="93">
        <v>274407.0840303899</v>
      </c>
      <c r="Q253" s="261"/>
      <c r="R253" s="261"/>
      <c r="S253" s="263"/>
      <c r="T253" s="263"/>
      <c r="U253" s="514"/>
    </row>
    <row r="254" spans="1:21" s="358" customFormat="1" x14ac:dyDescent="0.25">
      <c r="A254" s="261">
        <v>765</v>
      </c>
      <c r="B254" s="373" t="s">
        <v>260</v>
      </c>
      <c r="C254" s="510">
        <v>10471</v>
      </c>
      <c r="D254" s="515">
        <v>0.41915000000000002</v>
      </c>
      <c r="E254" s="473">
        <v>0</v>
      </c>
      <c r="F254" s="473">
        <v>0</v>
      </c>
      <c r="G254" s="489">
        <v>0</v>
      </c>
      <c r="H254" s="17">
        <v>3811</v>
      </c>
      <c r="I254" s="17">
        <v>4091</v>
      </c>
      <c r="J254" s="489">
        <v>0.93155707650941089</v>
      </c>
      <c r="K254" s="512">
        <v>0.51702073565728057</v>
      </c>
      <c r="L254" s="261"/>
      <c r="M254" s="510">
        <v>912631.95202099998</v>
      </c>
      <c r="N254" s="346">
        <v>0</v>
      </c>
      <c r="O254" s="346">
        <v>341660.12940678262</v>
      </c>
      <c r="P254" s="93">
        <v>1254292.0814277825</v>
      </c>
      <c r="Q254" s="261"/>
      <c r="R254" s="261"/>
      <c r="S254" s="263"/>
      <c r="T254" s="263"/>
      <c r="U254" s="514"/>
    </row>
    <row r="255" spans="1:21" s="358" customFormat="1" x14ac:dyDescent="0.25">
      <c r="A255" s="261">
        <v>768</v>
      </c>
      <c r="B255" s="373" t="s">
        <v>261</v>
      </c>
      <c r="C255" s="510">
        <v>2661</v>
      </c>
      <c r="D255" s="515">
        <v>0.39874999999999999</v>
      </c>
      <c r="E255" s="473">
        <v>0</v>
      </c>
      <c r="F255" s="473">
        <v>0</v>
      </c>
      <c r="G255" s="489">
        <v>0</v>
      </c>
      <c r="H255" s="17">
        <v>822</v>
      </c>
      <c r="I255" s="17">
        <v>898</v>
      </c>
      <c r="J255" s="489">
        <v>0.91536748329621376</v>
      </c>
      <c r="K255" s="512">
        <v>0.50083114244408344</v>
      </c>
      <c r="L255" s="261"/>
      <c r="M255" s="510">
        <v>220639.675575</v>
      </c>
      <c r="N255" s="346">
        <v>0</v>
      </c>
      <c r="O255" s="346">
        <v>84107.433496458296</v>
      </c>
      <c r="P255" s="93">
        <v>304747.10907145828</v>
      </c>
      <c r="Q255" s="261"/>
      <c r="R255" s="261"/>
      <c r="S255" s="263"/>
      <c r="T255" s="263"/>
      <c r="U255" s="514"/>
    </row>
    <row r="256" spans="1:21" s="358" customFormat="1" x14ac:dyDescent="0.25">
      <c r="A256" s="261">
        <v>777</v>
      </c>
      <c r="B256" s="373" t="s">
        <v>262</v>
      </c>
      <c r="C256" s="510">
        <v>8187</v>
      </c>
      <c r="D256" s="515">
        <v>1.355882</v>
      </c>
      <c r="E256" s="473">
        <v>0</v>
      </c>
      <c r="F256" s="473">
        <v>0</v>
      </c>
      <c r="G256" s="489">
        <v>0</v>
      </c>
      <c r="H256" s="17">
        <v>2382</v>
      </c>
      <c r="I256" s="17">
        <v>2596</v>
      </c>
      <c r="J256" s="489">
        <v>0.91756548536209548</v>
      </c>
      <c r="K256" s="512">
        <v>0.50302914450996516</v>
      </c>
      <c r="L256" s="261"/>
      <c r="M256" s="510">
        <v>3462389.9968739403</v>
      </c>
      <c r="N256" s="346">
        <v>0</v>
      </c>
      <c r="O256" s="346">
        <v>259905.88814116566</v>
      </c>
      <c r="P256" s="93">
        <v>3722295.8850151058</v>
      </c>
      <c r="Q256" s="261"/>
      <c r="R256" s="261"/>
      <c r="S256" s="263"/>
      <c r="T256" s="263"/>
      <c r="U256" s="514"/>
    </row>
    <row r="257" spans="1:21" s="358" customFormat="1" x14ac:dyDescent="0.25">
      <c r="A257" s="261">
        <v>778</v>
      </c>
      <c r="B257" s="373" t="s">
        <v>263</v>
      </c>
      <c r="C257" s="510">
        <v>7312</v>
      </c>
      <c r="D257" s="515">
        <v>4.6800000000000001E-2</v>
      </c>
      <c r="E257" s="473">
        <v>0</v>
      </c>
      <c r="F257" s="473">
        <v>0</v>
      </c>
      <c r="G257" s="489">
        <v>0</v>
      </c>
      <c r="H257" s="17">
        <v>2452</v>
      </c>
      <c r="I257" s="17">
        <v>2637</v>
      </c>
      <c r="J257" s="489">
        <v>0.9298445202882063</v>
      </c>
      <c r="K257" s="512">
        <v>0.51530817943607599</v>
      </c>
      <c r="L257" s="261"/>
      <c r="M257" s="510">
        <v>71157.400704</v>
      </c>
      <c r="N257" s="346">
        <v>0</v>
      </c>
      <c r="O257" s="346">
        <v>237794.27738118902</v>
      </c>
      <c r="P257" s="93">
        <v>308951.67808518902</v>
      </c>
      <c r="Q257" s="261"/>
      <c r="R257" s="261"/>
      <c r="S257" s="263"/>
      <c r="T257" s="263"/>
      <c r="U257" s="514"/>
    </row>
    <row r="258" spans="1:21" s="358" customFormat="1" x14ac:dyDescent="0.25">
      <c r="A258" s="261">
        <v>781</v>
      </c>
      <c r="B258" s="373" t="s">
        <v>264</v>
      </c>
      <c r="C258" s="510">
        <v>3953</v>
      </c>
      <c r="D258" s="515">
        <v>0.491066</v>
      </c>
      <c r="E258" s="473">
        <v>0</v>
      </c>
      <c r="F258" s="473">
        <v>1</v>
      </c>
      <c r="G258" s="489">
        <v>2.5297242600556537E-4</v>
      </c>
      <c r="H258" s="17">
        <v>1070</v>
      </c>
      <c r="I258" s="17">
        <v>1307</v>
      </c>
      <c r="J258" s="489">
        <v>0.8186687069625096</v>
      </c>
      <c r="K258" s="512">
        <v>0.40413236611037928</v>
      </c>
      <c r="L258" s="261"/>
      <c r="M258" s="510">
        <v>403649.77975012001</v>
      </c>
      <c r="N258" s="346">
        <v>0</v>
      </c>
      <c r="O258" s="346">
        <v>100820.44920051852</v>
      </c>
      <c r="P258" s="93">
        <v>504470.22895063856</v>
      </c>
      <c r="Q258" s="261"/>
      <c r="R258" s="261"/>
      <c r="S258" s="263"/>
      <c r="T258" s="263"/>
      <c r="U258" s="514"/>
    </row>
    <row r="259" spans="1:21" s="501" customFormat="1" x14ac:dyDescent="0.25">
      <c r="A259" s="373">
        <v>783</v>
      </c>
      <c r="B259" s="373" t="s">
        <v>265</v>
      </c>
      <c r="C259" s="510">
        <v>6988</v>
      </c>
      <c r="D259" s="515">
        <v>0</v>
      </c>
      <c r="E259" s="270">
        <v>0</v>
      </c>
      <c r="F259" s="270">
        <v>0</v>
      </c>
      <c r="G259" s="489">
        <v>0</v>
      </c>
      <c r="H259" s="40">
        <v>3126</v>
      </c>
      <c r="I259" s="40">
        <v>2868</v>
      </c>
      <c r="J259" s="489">
        <v>1.0899581589958158</v>
      </c>
      <c r="K259" s="512">
        <v>0.67542181814368552</v>
      </c>
      <c r="L259" s="261"/>
      <c r="M259" s="510">
        <v>0</v>
      </c>
      <c r="N259" s="346">
        <v>0</v>
      </c>
      <c r="O259" s="346">
        <v>297869.58615001937</v>
      </c>
      <c r="P259" s="93">
        <v>297869.58615001937</v>
      </c>
      <c r="Q259" s="373"/>
      <c r="R259" s="373"/>
      <c r="S259" s="513"/>
      <c r="T259" s="263"/>
      <c r="U259" s="514"/>
    </row>
    <row r="260" spans="1:21" s="358" customFormat="1" x14ac:dyDescent="0.25">
      <c r="A260" s="261">
        <v>785</v>
      </c>
      <c r="B260" s="373" t="s">
        <v>266</v>
      </c>
      <c r="C260" s="510">
        <v>3040</v>
      </c>
      <c r="D260" s="515">
        <v>1.4453659999999999</v>
      </c>
      <c r="E260" s="473">
        <v>0</v>
      </c>
      <c r="F260" s="473">
        <v>0</v>
      </c>
      <c r="G260" s="489">
        <v>0</v>
      </c>
      <c r="H260" s="17">
        <v>890</v>
      </c>
      <c r="I260" s="17">
        <v>948</v>
      </c>
      <c r="J260" s="489">
        <v>0.93881856540084385</v>
      </c>
      <c r="K260" s="512">
        <v>0.52428222454871354</v>
      </c>
      <c r="L260" s="261"/>
      <c r="M260" s="510">
        <v>1370505.2915423997</v>
      </c>
      <c r="N260" s="346">
        <v>0</v>
      </c>
      <c r="O260" s="346">
        <v>100585.8516214587</v>
      </c>
      <c r="P260" s="93">
        <v>1471091.1431638584</v>
      </c>
      <c r="Q260" s="261"/>
      <c r="R260" s="261"/>
      <c r="S260" s="263"/>
      <c r="T260" s="263"/>
      <c r="U260" s="514"/>
    </row>
    <row r="261" spans="1:21" s="358" customFormat="1" x14ac:dyDescent="0.25">
      <c r="A261" s="261">
        <v>790</v>
      </c>
      <c r="B261" s="373" t="s">
        <v>267</v>
      </c>
      <c r="C261" s="510">
        <v>25062</v>
      </c>
      <c r="D261" s="515">
        <v>0</v>
      </c>
      <c r="E261" s="473">
        <v>0</v>
      </c>
      <c r="F261" s="473">
        <v>0</v>
      </c>
      <c r="G261" s="489">
        <v>0</v>
      </c>
      <c r="H261" s="17">
        <v>8426</v>
      </c>
      <c r="I261" s="17">
        <v>9436</v>
      </c>
      <c r="J261" s="489">
        <v>0.89296311996608735</v>
      </c>
      <c r="K261" s="512">
        <v>0.47842677911395703</v>
      </c>
      <c r="L261" s="261"/>
      <c r="M261" s="510">
        <v>0</v>
      </c>
      <c r="N261" s="346">
        <v>0</v>
      </c>
      <c r="O261" s="346">
        <v>756709.84861689841</v>
      </c>
      <c r="P261" s="93">
        <v>756709.84861689841</v>
      </c>
      <c r="Q261" s="261"/>
      <c r="R261" s="261"/>
      <c r="S261" s="263"/>
      <c r="T261" s="263"/>
      <c r="U261" s="514"/>
    </row>
    <row r="262" spans="1:21" s="358" customFormat="1" x14ac:dyDescent="0.25">
      <c r="A262" s="261">
        <v>791</v>
      </c>
      <c r="B262" s="373" t="s">
        <v>268</v>
      </c>
      <c r="C262" s="510">
        <v>5583</v>
      </c>
      <c r="D262" s="515">
        <v>1.119783</v>
      </c>
      <c r="E262" s="473">
        <v>0</v>
      </c>
      <c r="F262" s="473">
        <v>0</v>
      </c>
      <c r="G262" s="489">
        <v>0</v>
      </c>
      <c r="H262" s="17">
        <v>2015</v>
      </c>
      <c r="I262" s="17">
        <v>2067</v>
      </c>
      <c r="J262" s="489">
        <v>0.97484276729559749</v>
      </c>
      <c r="K262" s="512">
        <v>0.56030642644346718</v>
      </c>
      <c r="L262" s="261"/>
      <c r="M262" s="510">
        <v>1949982.87120399</v>
      </c>
      <c r="N262" s="346">
        <v>0</v>
      </c>
      <c r="O262" s="346">
        <v>197420.12005220598</v>
      </c>
      <c r="P262" s="93">
        <v>2147402.9912561961</v>
      </c>
      <c r="Q262" s="261"/>
      <c r="R262" s="261"/>
      <c r="S262" s="263"/>
      <c r="T262" s="263"/>
      <c r="U262" s="514"/>
    </row>
    <row r="263" spans="1:21" s="358" customFormat="1" x14ac:dyDescent="0.25">
      <c r="A263" s="261">
        <v>831</v>
      </c>
      <c r="B263" s="373" t="s">
        <v>269</v>
      </c>
      <c r="C263" s="510">
        <v>4832</v>
      </c>
      <c r="D263" s="515">
        <v>0</v>
      </c>
      <c r="E263" s="473">
        <v>0</v>
      </c>
      <c r="F263" s="473">
        <v>0</v>
      </c>
      <c r="G263" s="489">
        <v>0</v>
      </c>
      <c r="H263" s="17">
        <v>827</v>
      </c>
      <c r="I263" s="17">
        <v>1995</v>
      </c>
      <c r="J263" s="489">
        <v>0.41453634085213031</v>
      </c>
      <c r="K263" s="512">
        <v>0</v>
      </c>
      <c r="L263" s="261"/>
      <c r="M263" s="510">
        <v>0</v>
      </c>
      <c r="N263" s="346">
        <v>0</v>
      </c>
      <c r="O263" s="346">
        <v>0</v>
      </c>
      <c r="P263" s="93">
        <v>0</v>
      </c>
      <c r="Q263" s="261"/>
      <c r="R263" s="261"/>
      <c r="S263" s="263"/>
      <c r="T263" s="263"/>
      <c r="U263" s="514"/>
    </row>
    <row r="264" spans="1:21" s="358" customFormat="1" x14ac:dyDescent="0.25">
      <c r="A264" s="261">
        <v>832</v>
      </c>
      <c r="B264" s="373" t="s">
        <v>270</v>
      </c>
      <c r="C264" s="510">
        <v>4133</v>
      </c>
      <c r="D264" s="515">
        <v>1.613899</v>
      </c>
      <c r="E264" s="473">
        <v>0</v>
      </c>
      <c r="F264" s="473">
        <v>0</v>
      </c>
      <c r="G264" s="489">
        <v>0</v>
      </c>
      <c r="H264" s="17">
        <v>1312</v>
      </c>
      <c r="I264" s="17">
        <v>1359</v>
      </c>
      <c r="J264" s="489">
        <v>0.96541574687270049</v>
      </c>
      <c r="K264" s="512">
        <v>0.55087940602057017</v>
      </c>
      <c r="L264" s="261"/>
      <c r="M264" s="510">
        <v>4161031.9657859397</v>
      </c>
      <c r="N264" s="346">
        <v>0</v>
      </c>
      <c r="O264" s="346">
        <v>143687.87516458918</v>
      </c>
      <c r="P264" s="93">
        <v>4304719.8409505291</v>
      </c>
      <c r="Q264" s="261"/>
      <c r="R264" s="261"/>
      <c r="S264" s="263"/>
      <c r="T264" s="263"/>
      <c r="U264" s="514"/>
    </row>
    <row r="265" spans="1:21" s="358" customFormat="1" x14ac:dyDescent="0.25">
      <c r="A265" s="261">
        <v>833</v>
      </c>
      <c r="B265" s="373" t="s">
        <v>271</v>
      </c>
      <c r="C265" s="510">
        <v>1622</v>
      </c>
      <c r="D265" s="515">
        <v>0</v>
      </c>
      <c r="E265" s="473">
        <v>0</v>
      </c>
      <c r="F265" s="473">
        <v>0</v>
      </c>
      <c r="G265" s="489">
        <v>0</v>
      </c>
      <c r="H265" s="17">
        <v>493</v>
      </c>
      <c r="I265" s="17">
        <v>632</v>
      </c>
      <c r="J265" s="489">
        <v>0.78006329113924056</v>
      </c>
      <c r="K265" s="512">
        <v>0.36552695028711024</v>
      </c>
      <c r="L265" s="261"/>
      <c r="M265" s="510">
        <v>0</v>
      </c>
      <c r="N265" s="346">
        <v>0</v>
      </c>
      <c r="O265" s="346">
        <v>37416.954260508872</v>
      </c>
      <c r="P265" s="93">
        <v>37416.954260508872</v>
      </c>
      <c r="Q265" s="261"/>
      <c r="R265" s="261"/>
      <c r="S265" s="263"/>
      <c r="T265" s="263"/>
      <c r="U265" s="514"/>
    </row>
    <row r="266" spans="1:21" s="358" customFormat="1" x14ac:dyDescent="0.25">
      <c r="A266" s="261">
        <v>834</v>
      </c>
      <c r="B266" s="373" t="s">
        <v>272</v>
      </c>
      <c r="C266" s="510">
        <v>6241</v>
      </c>
      <c r="D266" s="515">
        <v>0</v>
      </c>
      <c r="E266" s="473">
        <v>0</v>
      </c>
      <c r="F266" s="473">
        <v>0</v>
      </c>
      <c r="G266" s="489">
        <v>0</v>
      </c>
      <c r="H266" s="17">
        <v>1649</v>
      </c>
      <c r="I266" s="17">
        <v>2548</v>
      </c>
      <c r="J266" s="489">
        <v>0.64717425431711151</v>
      </c>
      <c r="K266" s="512">
        <v>0.23263791346498119</v>
      </c>
      <c r="L266" s="261"/>
      <c r="M266" s="510">
        <v>0</v>
      </c>
      <c r="N266" s="346">
        <v>0</v>
      </c>
      <c r="O266" s="346">
        <v>91628.980983874542</v>
      </c>
      <c r="P266" s="93">
        <v>91628.980983874542</v>
      </c>
      <c r="Q266" s="261"/>
      <c r="R266" s="261"/>
      <c r="S266" s="263"/>
      <c r="T266" s="263"/>
      <c r="U266" s="514"/>
    </row>
    <row r="267" spans="1:21" s="358" customFormat="1" x14ac:dyDescent="0.25">
      <c r="A267" s="261">
        <v>837</v>
      </c>
      <c r="B267" s="373" t="s">
        <v>273</v>
      </c>
      <c r="C267" s="510">
        <v>228274</v>
      </c>
      <c r="D267" s="515">
        <v>0</v>
      </c>
      <c r="E267" s="473">
        <v>0</v>
      </c>
      <c r="F267" s="473">
        <v>17</v>
      </c>
      <c r="G267" s="489">
        <v>7.4471906568422165E-5</v>
      </c>
      <c r="H267" s="17">
        <v>115727</v>
      </c>
      <c r="I267" s="17">
        <v>94218</v>
      </c>
      <c r="J267" s="489">
        <v>1.2282897110955444</v>
      </c>
      <c r="K267" s="512">
        <v>0.8137533702434141</v>
      </c>
      <c r="L267" s="261"/>
      <c r="M267" s="510">
        <v>0</v>
      </c>
      <c r="N267" s="346">
        <v>0</v>
      </c>
      <c r="O267" s="346">
        <v>11723233.881905826</v>
      </c>
      <c r="P267" s="93">
        <v>11723233.881905826</v>
      </c>
      <c r="Q267" s="261"/>
      <c r="R267" s="261"/>
      <c r="S267" s="263"/>
      <c r="T267" s="263"/>
      <c r="U267" s="514"/>
    </row>
    <row r="268" spans="1:21" s="358" customFormat="1" x14ac:dyDescent="0.25">
      <c r="A268" s="261">
        <v>844</v>
      </c>
      <c r="B268" s="373" t="s">
        <v>274</v>
      </c>
      <c r="C268" s="510">
        <v>1611</v>
      </c>
      <c r="D268" s="515">
        <v>0.51753300000000002</v>
      </c>
      <c r="E268" s="473">
        <v>0</v>
      </c>
      <c r="F268" s="473">
        <v>0</v>
      </c>
      <c r="G268" s="489">
        <v>0</v>
      </c>
      <c r="H268" s="17">
        <v>422</v>
      </c>
      <c r="I268" s="17">
        <v>579</v>
      </c>
      <c r="J268" s="489">
        <v>0.72884283246977544</v>
      </c>
      <c r="K268" s="512">
        <v>0.31430649161764512</v>
      </c>
      <c r="L268" s="261"/>
      <c r="M268" s="510">
        <v>173369.07316422</v>
      </c>
      <c r="N268" s="346">
        <v>0</v>
      </c>
      <c r="O268" s="346">
        <v>31955.60700712922</v>
      </c>
      <c r="P268" s="93">
        <v>205324.6801713492</v>
      </c>
      <c r="Q268" s="261"/>
      <c r="R268" s="261"/>
      <c r="S268" s="263"/>
      <c r="T268" s="263"/>
      <c r="U268" s="514"/>
    </row>
    <row r="269" spans="1:21" s="358" customFormat="1" x14ac:dyDescent="0.25">
      <c r="A269" s="261">
        <v>845</v>
      </c>
      <c r="B269" s="373" t="s">
        <v>275</v>
      </c>
      <c r="C269" s="510">
        <v>3099</v>
      </c>
      <c r="D269" s="515">
        <v>0.70513300000000001</v>
      </c>
      <c r="E269" s="473">
        <v>0</v>
      </c>
      <c r="F269" s="473">
        <v>1</v>
      </c>
      <c r="G269" s="489">
        <v>3.2268473701193933E-4</v>
      </c>
      <c r="H269" s="17">
        <v>932</v>
      </c>
      <c r="I269" s="17">
        <v>1039</v>
      </c>
      <c r="J269" s="489">
        <v>0.8970163618864293</v>
      </c>
      <c r="K269" s="512">
        <v>0.48248002103429899</v>
      </c>
      <c r="L269" s="261"/>
      <c r="M269" s="510">
        <v>454391.97830597998</v>
      </c>
      <c r="N269" s="346">
        <v>0</v>
      </c>
      <c r="O269" s="346">
        <v>94362.424481043825</v>
      </c>
      <c r="P269" s="93">
        <v>548754.40278702381</v>
      </c>
      <c r="Q269" s="261"/>
      <c r="R269" s="261"/>
      <c r="S269" s="263"/>
      <c r="T269" s="263"/>
      <c r="U269" s="514"/>
    </row>
    <row r="270" spans="1:21" s="358" customFormat="1" x14ac:dyDescent="0.25">
      <c r="A270" s="261">
        <v>846</v>
      </c>
      <c r="B270" s="373" t="s">
        <v>276</v>
      </c>
      <c r="C270" s="510">
        <v>5363</v>
      </c>
      <c r="D270" s="515">
        <v>0</v>
      </c>
      <c r="E270" s="473">
        <v>0</v>
      </c>
      <c r="F270" s="473">
        <v>0</v>
      </c>
      <c r="G270" s="489">
        <v>0</v>
      </c>
      <c r="H270" s="17">
        <v>1823</v>
      </c>
      <c r="I270" s="17">
        <v>1926</v>
      </c>
      <c r="J270" s="489">
        <v>0.94652128764278298</v>
      </c>
      <c r="K270" s="512">
        <v>0.53198494679065267</v>
      </c>
      <c r="L270" s="261"/>
      <c r="M270" s="510">
        <v>0</v>
      </c>
      <c r="N270" s="346">
        <v>0</v>
      </c>
      <c r="O270" s="346">
        <v>180055.05586687123</v>
      </c>
      <c r="P270" s="93">
        <v>180055.05586687123</v>
      </c>
      <c r="Q270" s="261"/>
      <c r="R270" s="261"/>
      <c r="S270" s="263"/>
      <c r="T270" s="263"/>
      <c r="U270" s="514"/>
    </row>
    <row r="271" spans="1:21" s="358" customFormat="1" x14ac:dyDescent="0.25">
      <c r="A271" s="261">
        <v>848</v>
      </c>
      <c r="B271" s="373" t="s">
        <v>277</v>
      </c>
      <c r="C271" s="510">
        <v>4653</v>
      </c>
      <c r="D271" s="515">
        <v>0.17633299999999999</v>
      </c>
      <c r="E271" s="473">
        <v>0</v>
      </c>
      <c r="F271" s="473">
        <v>1</v>
      </c>
      <c r="G271" s="489">
        <v>2.149151085321298E-4</v>
      </c>
      <c r="H271" s="17">
        <v>1374</v>
      </c>
      <c r="I271" s="17">
        <v>1547</v>
      </c>
      <c r="J271" s="489">
        <v>0.88817065287653518</v>
      </c>
      <c r="K271" s="512">
        <v>0.47363431202440487</v>
      </c>
      <c r="L271" s="261"/>
      <c r="M271" s="510">
        <v>170610.08074506</v>
      </c>
      <c r="N271" s="346">
        <v>0</v>
      </c>
      <c r="O271" s="346">
        <v>139083.10884244545</v>
      </c>
      <c r="P271" s="93">
        <v>309693.18958750542</v>
      </c>
      <c r="Q271" s="261"/>
      <c r="R271" s="261"/>
      <c r="S271" s="263"/>
      <c r="T271" s="263"/>
      <c r="U271" s="514"/>
    </row>
    <row r="272" spans="1:21" s="358" customFormat="1" x14ac:dyDescent="0.25">
      <c r="A272" s="261">
        <v>849</v>
      </c>
      <c r="B272" s="373" t="s">
        <v>278</v>
      </c>
      <c r="C272" s="510">
        <v>3232</v>
      </c>
      <c r="D272" s="515">
        <v>8.6932999999999996E-2</v>
      </c>
      <c r="E272" s="473">
        <v>0</v>
      </c>
      <c r="F272" s="473">
        <v>0</v>
      </c>
      <c r="G272" s="489">
        <v>0</v>
      </c>
      <c r="H272" s="17">
        <v>1125</v>
      </c>
      <c r="I272" s="17">
        <v>1210</v>
      </c>
      <c r="J272" s="489">
        <v>0.92975206611570249</v>
      </c>
      <c r="K272" s="512">
        <v>0.51521572526357218</v>
      </c>
      <c r="L272" s="261"/>
      <c r="M272" s="510">
        <v>58424.372800639991</v>
      </c>
      <c r="N272" s="346">
        <v>0</v>
      </c>
      <c r="O272" s="346">
        <v>105089.33460991322</v>
      </c>
      <c r="P272" s="93">
        <v>163513.70741055321</v>
      </c>
      <c r="Q272" s="261"/>
      <c r="R272" s="261"/>
      <c r="S272" s="263"/>
      <c r="T272" s="263"/>
      <c r="U272" s="514"/>
    </row>
    <row r="273" spans="1:21" s="358" customFormat="1" x14ac:dyDescent="0.25">
      <c r="A273" s="261">
        <v>850</v>
      </c>
      <c r="B273" s="373" t="s">
        <v>279</v>
      </c>
      <c r="C273" s="510">
        <v>2432</v>
      </c>
      <c r="D273" s="515">
        <v>0</v>
      </c>
      <c r="E273" s="473">
        <v>0</v>
      </c>
      <c r="F273" s="473">
        <v>0</v>
      </c>
      <c r="G273" s="489">
        <v>0</v>
      </c>
      <c r="H273" s="17">
        <v>563</v>
      </c>
      <c r="I273" s="17">
        <v>904</v>
      </c>
      <c r="J273" s="489">
        <v>0.62278761061946908</v>
      </c>
      <c r="K273" s="512">
        <v>0.20825126976733876</v>
      </c>
      <c r="L273" s="261"/>
      <c r="M273" s="510">
        <v>0</v>
      </c>
      <c r="N273" s="346">
        <v>0</v>
      </c>
      <c r="O273" s="346">
        <v>31963.137928360735</v>
      </c>
      <c r="P273" s="93">
        <v>31963.137928360735</v>
      </c>
      <c r="Q273" s="261"/>
      <c r="R273" s="261"/>
      <c r="S273" s="263"/>
      <c r="T273" s="263"/>
      <c r="U273" s="514"/>
    </row>
    <row r="274" spans="1:21" s="358" customFormat="1" x14ac:dyDescent="0.25">
      <c r="A274" s="261">
        <v>851</v>
      </c>
      <c r="B274" s="373" t="s">
        <v>280</v>
      </c>
      <c r="C274" s="510">
        <v>22117</v>
      </c>
      <c r="D274" s="515">
        <v>3.8183000000000002E-2</v>
      </c>
      <c r="E274" s="473">
        <v>0</v>
      </c>
      <c r="F274" s="473">
        <v>13</v>
      </c>
      <c r="G274" s="489">
        <v>5.8778315323054667E-4</v>
      </c>
      <c r="H274" s="17">
        <v>8603</v>
      </c>
      <c r="I274" s="17">
        <v>8422</v>
      </c>
      <c r="J274" s="489">
        <v>1.0214913322251247</v>
      </c>
      <c r="K274" s="512">
        <v>0.60695499137299436</v>
      </c>
      <c r="L274" s="261"/>
      <c r="M274" s="510">
        <v>175603.95988333999</v>
      </c>
      <c r="N274" s="346">
        <v>0</v>
      </c>
      <c r="O274" s="346">
        <v>847190.12587424216</v>
      </c>
      <c r="P274" s="93">
        <v>1022794.0857575822</v>
      </c>
      <c r="Q274" s="261"/>
      <c r="R274" s="261"/>
      <c r="S274" s="263"/>
      <c r="T274" s="263"/>
      <c r="U274" s="514"/>
    </row>
    <row r="275" spans="1:21" s="358" customFormat="1" x14ac:dyDescent="0.25">
      <c r="A275" s="261">
        <v>853</v>
      </c>
      <c r="B275" s="373" t="s">
        <v>281</v>
      </c>
      <c r="C275" s="510">
        <v>187604</v>
      </c>
      <c r="D275" s="515">
        <v>0</v>
      </c>
      <c r="E275" s="473">
        <v>0</v>
      </c>
      <c r="F275" s="473">
        <v>16</v>
      </c>
      <c r="G275" s="489">
        <v>8.5286028016460201E-5</v>
      </c>
      <c r="H275" s="17">
        <v>95421</v>
      </c>
      <c r="I275" s="17">
        <v>76830</v>
      </c>
      <c r="J275" s="489">
        <v>1.2419757907067552</v>
      </c>
      <c r="K275" s="512">
        <v>0.82743944985462492</v>
      </c>
      <c r="L275" s="261"/>
      <c r="M275" s="510">
        <v>0</v>
      </c>
      <c r="N275" s="346">
        <v>0</v>
      </c>
      <c r="O275" s="346">
        <v>9796625.2892437615</v>
      </c>
      <c r="P275" s="93">
        <v>9796625.2892437615</v>
      </c>
      <c r="Q275" s="261"/>
      <c r="R275" s="261"/>
      <c r="S275" s="263"/>
      <c r="T275" s="263"/>
      <c r="U275" s="514"/>
    </row>
    <row r="276" spans="1:21" s="358" customFormat="1" x14ac:dyDescent="0.25">
      <c r="A276" s="261">
        <v>854</v>
      </c>
      <c r="B276" s="373" t="s">
        <v>282</v>
      </c>
      <c r="C276" s="510">
        <v>3565</v>
      </c>
      <c r="D276" s="515">
        <v>1.6650320000000001</v>
      </c>
      <c r="E276" s="473">
        <v>0</v>
      </c>
      <c r="F276" s="473">
        <v>3</v>
      </c>
      <c r="G276" s="489">
        <v>8.4151472650771393E-4</v>
      </c>
      <c r="H276" s="17">
        <v>1166</v>
      </c>
      <c r="I276" s="17">
        <v>1171</v>
      </c>
      <c r="J276" s="489">
        <v>0.99573014517506409</v>
      </c>
      <c r="K276" s="512">
        <v>0.58119380432293377</v>
      </c>
      <c r="L276" s="261"/>
      <c r="M276" s="510">
        <v>3702895.1348856008</v>
      </c>
      <c r="N276" s="346">
        <v>0</v>
      </c>
      <c r="O276" s="346">
        <v>130761.13763227455</v>
      </c>
      <c r="P276" s="93">
        <v>3833656.2725178753</v>
      </c>
      <c r="Q276" s="261"/>
      <c r="R276" s="261"/>
      <c r="S276" s="263"/>
      <c r="T276" s="263"/>
      <c r="U276" s="514"/>
    </row>
    <row r="277" spans="1:21" s="358" customFormat="1" x14ac:dyDescent="0.25">
      <c r="A277" s="261">
        <v>857</v>
      </c>
      <c r="B277" s="373" t="s">
        <v>283</v>
      </c>
      <c r="C277" s="510">
        <v>2643</v>
      </c>
      <c r="D277" s="515">
        <v>0.33739999999999998</v>
      </c>
      <c r="E277" s="473">
        <v>0</v>
      </c>
      <c r="F277" s="473">
        <v>1</v>
      </c>
      <c r="G277" s="489">
        <v>3.7835792659856227E-4</v>
      </c>
      <c r="H277" s="17">
        <v>614</v>
      </c>
      <c r="I277" s="17">
        <v>846</v>
      </c>
      <c r="J277" s="489">
        <v>0.72576832151300241</v>
      </c>
      <c r="K277" s="512">
        <v>0.3112319806608721</v>
      </c>
      <c r="L277" s="261"/>
      <c r="M277" s="510">
        <v>185430.120708</v>
      </c>
      <c r="N277" s="346">
        <v>0</v>
      </c>
      <c r="O277" s="346">
        <v>51913.41034159869</v>
      </c>
      <c r="P277" s="93">
        <v>237343.53104959871</v>
      </c>
      <c r="Q277" s="261"/>
      <c r="R277" s="261"/>
      <c r="S277" s="263"/>
      <c r="T277" s="263"/>
      <c r="U277" s="514"/>
    </row>
    <row r="278" spans="1:21" s="358" customFormat="1" x14ac:dyDescent="0.25">
      <c r="A278" s="261">
        <v>858</v>
      </c>
      <c r="B278" s="373" t="s">
        <v>284</v>
      </c>
      <c r="C278" s="510">
        <v>38588</v>
      </c>
      <c r="D278" s="515">
        <v>0</v>
      </c>
      <c r="E278" s="473">
        <v>0</v>
      </c>
      <c r="F278" s="473">
        <v>2</v>
      </c>
      <c r="G278" s="489">
        <v>5.1829584326733702E-5</v>
      </c>
      <c r="H278" s="17">
        <v>14105</v>
      </c>
      <c r="I278" s="17">
        <v>17887</v>
      </c>
      <c r="J278" s="489">
        <v>0.78856152512998268</v>
      </c>
      <c r="K278" s="512">
        <v>0.37402518427785236</v>
      </c>
      <c r="L278" s="261"/>
      <c r="M278" s="510">
        <v>0</v>
      </c>
      <c r="N278" s="346">
        <v>0</v>
      </c>
      <c r="O278" s="346">
        <v>910859.29730676778</v>
      </c>
      <c r="P278" s="93">
        <v>910859.29730676778</v>
      </c>
      <c r="Q278" s="261"/>
      <c r="R278" s="261"/>
      <c r="S278" s="263"/>
      <c r="T278" s="263"/>
      <c r="U278" s="514"/>
    </row>
    <row r="279" spans="1:21" s="358" customFormat="1" x14ac:dyDescent="0.25">
      <c r="A279" s="261">
        <v>859</v>
      </c>
      <c r="B279" s="373" t="s">
        <v>285</v>
      </c>
      <c r="C279" s="510">
        <v>6750</v>
      </c>
      <c r="D279" s="515">
        <v>0</v>
      </c>
      <c r="E279" s="473">
        <v>0</v>
      </c>
      <c r="F279" s="473">
        <v>1</v>
      </c>
      <c r="G279" s="489">
        <v>1.4814814814814815E-4</v>
      </c>
      <c r="H279" s="17">
        <v>1403</v>
      </c>
      <c r="I279" s="17">
        <v>2427</v>
      </c>
      <c r="J279" s="489">
        <v>0.5780799340749897</v>
      </c>
      <c r="K279" s="512">
        <v>0.16354359322285938</v>
      </c>
      <c r="L279" s="261"/>
      <c r="M279" s="510">
        <v>0</v>
      </c>
      <c r="N279" s="346">
        <v>0</v>
      </c>
      <c r="O279" s="346">
        <v>69668.344135988926</v>
      </c>
      <c r="P279" s="93">
        <v>69668.344135988926</v>
      </c>
      <c r="Q279" s="261"/>
      <c r="R279" s="261"/>
      <c r="S279" s="263"/>
      <c r="T279" s="263"/>
      <c r="U279" s="514"/>
    </row>
    <row r="280" spans="1:21" s="358" customFormat="1" x14ac:dyDescent="0.25">
      <c r="A280" s="261">
        <v>886</v>
      </c>
      <c r="B280" s="373" t="s">
        <v>286</v>
      </c>
      <c r="C280" s="510">
        <v>13312</v>
      </c>
      <c r="D280" s="515">
        <v>0</v>
      </c>
      <c r="E280" s="473">
        <v>0</v>
      </c>
      <c r="F280" s="473">
        <v>1</v>
      </c>
      <c r="G280" s="489">
        <v>7.5120192307692312E-5</v>
      </c>
      <c r="H280" s="17">
        <v>3526</v>
      </c>
      <c r="I280" s="17">
        <v>5198</v>
      </c>
      <c r="J280" s="489">
        <v>0.67833782223932282</v>
      </c>
      <c r="K280" s="512">
        <v>0.2638014813871925</v>
      </c>
      <c r="L280" s="261"/>
      <c r="M280" s="510">
        <v>0</v>
      </c>
      <c r="N280" s="346">
        <v>0</v>
      </c>
      <c r="O280" s="346">
        <v>221624.98495948219</v>
      </c>
      <c r="P280" s="93">
        <v>221624.98495948219</v>
      </c>
      <c r="Q280" s="261"/>
      <c r="R280" s="261"/>
      <c r="S280" s="263"/>
      <c r="T280" s="263"/>
      <c r="U280" s="514"/>
    </row>
    <row r="281" spans="1:21" s="358" customFormat="1" x14ac:dyDescent="0.25">
      <c r="A281" s="261">
        <v>887</v>
      </c>
      <c r="B281" s="373" t="s">
        <v>287</v>
      </c>
      <c r="C281" s="510">
        <v>4858</v>
      </c>
      <c r="D281" s="515">
        <v>0</v>
      </c>
      <c r="E281" s="473">
        <v>0</v>
      </c>
      <c r="F281" s="473">
        <v>0</v>
      </c>
      <c r="G281" s="489">
        <v>0</v>
      </c>
      <c r="H281" s="17">
        <v>1450</v>
      </c>
      <c r="I281" s="17">
        <v>1720</v>
      </c>
      <c r="J281" s="489">
        <v>0.84302325581395354</v>
      </c>
      <c r="K281" s="512">
        <v>0.42848691496182323</v>
      </c>
      <c r="L281" s="261"/>
      <c r="M281" s="510">
        <v>0</v>
      </c>
      <c r="N281" s="346">
        <v>0</v>
      </c>
      <c r="O281" s="346">
        <v>131369.10910934312</v>
      </c>
      <c r="P281" s="93">
        <v>131369.10910934312</v>
      </c>
      <c r="Q281" s="261"/>
      <c r="R281" s="261"/>
      <c r="S281" s="263"/>
      <c r="T281" s="263"/>
      <c r="U281" s="514"/>
    </row>
    <row r="282" spans="1:21" s="358" customFormat="1" x14ac:dyDescent="0.25">
      <c r="A282" s="261">
        <v>889</v>
      </c>
      <c r="B282" s="373" t="s">
        <v>288</v>
      </c>
      <c r="C282" s="510">
        <v>2824</v>
      </c>
      <c r="D282" s="515">
        <v>0.51119899999999996</v>
      </c>
      <c r="E282" s="473">
        <v>0</v>
      </c>
      <c r="F282" s="473">
        <v>0</v>
      </c>
      <c r="G282" s="489">
        <v>0</v>
      </c>
      <c r="H282" s="17">
        <v>952</v>
      </c>
      <c r="I282" s="17">
        <v>948</v>
      </c>
      <c r="J282" s="489">
        <v>1.0042194092827004</v>
      </c>
      <c r="K282" s="512">
        <v>0.58968306843057006</v>
      </c>
      <c r="L282" s="261"/>
      <c r="M282" s="510">
        <v>300187.58544943994</v>
      </c>
      <c r="N282" s="346">
        <v>0</v>
      </c>
      <c r="O282" s="346">
        <v>105094.87321899686</v>
      </c>
      <c r="P282" s="93">
        <v>405282.4586684368</v>
      </c>
      <c r="Q282" s="261"/>
      <c r="R282" s="261"/>
      <c r="S282" s="263"/>
      <c r="T282" s="263"/>
      <c r="U282" s="514"/>
    </row>
    <row r="283" spans="1:21" s="358" customFormat="1" x14ac:dyDescent="0.25">
      <c r="A283" s="261">
        <v>890</v>
      </c>
      <c r="B283" s="373" t="s">
        <v>289</v>
      </c>
      <c r="C283" s="510">
        <v>1241</v>
      </c>
      <c r="D283" s="515">
        <v>1.94675</v>
      </c>
      <c r="E283" s="473">
        <v>1</v>
      </c>
      <c r="F283" s="473">
        <v>558</v>
      </c>
      <c r="G283" s="489">
        <v>0.44963738920225627</v>
      </c>
      <c r="H283" s="17">
        <v>478</v>
      </c>
      <c r="I283" s="17">
        <v>491</v>
      </c>
      <c r="J283" s="489">
        <v>0.97352342158859473</v>
      </c>
      <c r="K283" s="512">
        <v>0.55898708073646441</v>
      </c>
      <c r="L283" s="261"/>
      <c r="M283" s="510">
        <v>1507097.1869849998</v>
      </c>
      <c r="N283" s="346">
        <v>1473722.64</v>
      </c>
      <c r="O283" s="346">
        <v>43779.594259610327</v>
      </c>
      <c r="P283" s="93">
        <v>3024599.4212446101</v>
      </c>
      <c r="Q283" s="261"/>
      <c r="R283" s="261"/>
      <c r="S283" s="263"/>
      <c r="T283" s="263"/>
      <c r="U283" s="514"/>
    </row>
    <row r="284" spans="1:21" x14ac:dyDescent="0.25">
      <c r="A284" s="68">
        <v>892</v>
      </c>
      <c r="B284" s="69" t="s">
        <v>290</v>
      </c>
      <c r="C284" s="98">
        <v>3717</v>
      </c>
      <c r="D284" s="157">
        <v>0</v>
      </c>
      <c r="E284" s="119">
        <v>0</v>
      </c>
      <c r="F284" s="473">
        <v>0</v>
      </c>
      <c r="G284" s="120">
        <v>0</v>
      </c>
      <c r="H284" s="14">
        <v>804</v>
      </c>
      <c r="I284" s="14">
        <v>1341</v>
      </c>
      <c r="J284" s="120">
        <v>0.59955257270693507</v>
      </c>
      <c r="K284" s="154">
        <v>0.18501623185480476</v>
      </c>
      <c r="M284" s="98">
        <v>0</v>
      </c>
      <c r="N284" s="87">
        <v>0</v>
      </c>
      <c r="O284" s="87">
        <v>43401.083616389958</v>
      </c>
      <c r="P284" s="93">
        <v>43401.083616389958</v>
      </c>
      <c r="S284" s="264"/>
      <c r="T284" s="264"/>
      <c r="U284" s="360"/>
    </row>
    <row r="285" spans="1:21" x14ac:dyDescent="0.25">
      <c r="A285" s="68">
        <v>893</v>
      </c>
      <c r="B285" s="69" t="s">
        <v>291</v>
      </c>
      <c r="C285" s="98">
        <v>7516</v>
      </c>
      <c r="D285" s="157">
        <v>0</v>
      </c>
      <c r="E285" s="119">
        <v>0</v>
      </c>
      <c r="F285" s="473">
        <v>0</v>
      </c>
      <c r="G285" s="120">
        <v>0</v>
      </c>
      <c r="H285" s="14">
        <v>3349</v>
      </c>
      <c r="I285" s="14">
        <v>3387</v>
      </c>
      <c r="J285" s="120">
        <v>0.98878063182757603</v>
      </c>
      <c r="K285" s="154">
        <v>0.57424429097544571</v>
      </c>
      <c r="M285" s="98">
        <v>0</v>
      </c>
      <c r="N285" s="87">
        <v>0</v>
      </c>
      <c r="O285" s="87">
        <v>272384.02794120822</v>
      </c>
      <c r="P285" s="93">
        <v>272384.02794120822</v>
      </c>
      <c r="S285" s="264"/>
      <c r="T285" s="264"/>
      <c r="U285" s="360"/>
    </row>
    <row r="286" spans="1:21" x14ac:dyDescent="0.25">
      <c r="A286" s="68">
        <v>895</v>
      </c>
      <c r="B286" s="69" t="s">
        <v>292</v>
      </c>
      <c r="C286" s="98">
        <v>15404</v>
      </c>
      <c r="D286" s="157">
        <v>0</v>
      </c>
      <c r="E286" s="119">
        <v>0</v>
      </c>
      <c r="F286" s="473">
        <v>1</v>
      </c>
      <c r="G286" s="120">
        <v>6.4918203064139184E-5</v>
      </c>
      <c r="H286" s="14">
        <v>6885</v>
      </c>
      <c r="I286" s="14">
        <v>6301</v>
      </c>
      <c r="J286" s="120">
        <v>1.0926837009998414</v>
      </c>
      <c r="K286" s="154">
        <v>0.67814736014771104</v>
      </c>
      <c r="M286" s="98">
        <v>0</v>
      </c>
      <c r="N286" s="87">
        <v>0</v>
      </c>
      <c r="O286" s="87">
        <v>659258.54196299519</v>
      </c>
      <c r="P286" s="93">
        <v>659258.54196299519</v>
      </c>
      <c r="S286" s="264"/>
      <c r="T286" s="264"/>
      <c r="U286" s="360"/>
    </row>
    <row r="287" spans="1:21" x14ac:dyDescent="0.25">
      <c r="A287" s="68">
        <v>905</v>
      </c>
      <c r="B287" s="69" t="s">
        <v>293</v>
      </c>
      <c r="C287" s="98">
        <v>67620</v>
      </c>
      <c r="D287" s="157">
        <v>0</v>
      </c>
      <c r="E287" s="119">
        <v>0</v>
      </c>
      <c r="F287" s="473">
        <v>9</v>
      </c>
      <c r="G287" s="120">
        <v>1.3309671694764863E-4</v>
      </c>
      <c r="H287" s="14">
        <v>36638</v>
      </c>
      <c r="I287" s="14">
        <v>29014</v>
      </c>
      <c r="J287" s="120">
        <v>1.262769697387468</v>
      </c>
      <c r="K287" s="154">
        <v>0.84823335653533771</v>
      </c>
      <c r="M287" s="98">
        <v>0</v>
      </c>
      <c r="N287" s="87">
        <v>0</v>
      </c>
      <c r="O287" s="87">
        <v>3619834.322194512</v>
      </c>
      <c r="P287" s="93">
        <v>3619834.322194512</v>
      </c>
      <c r="S287" s="264"/>
      <c r="T287" s="264"/>
      <c r="U287" s="360"/>
    </row>
    <row r="288" spans="1:21" x14ac:dyDescent="0.25">
      <c r="A288" s="68">
        <v>908</v>
      </c>
      <c r="B288" s="69" t="s">
        <v>294</v>
      </c>
      <c r="C288" s="98">
        <v>21346</v>
      </c>
      <c r="D288" s="157">
        <v>0</v>
      </c>
      <c r="E288" s="119">
        <v>0</v>
      </c>
      <c r="F288" s="473">
        <v>0</v>
      </c>
      <c r="G288" s="120">
        <v>0</v>
      </c>
      <c r="H288" s="14">
        <v>6859</v>
      </c>
      <c r="I288" s="14">
        <v>7992</v>
      </c>
      <c r="J288" s="120">
        <v>0.85823323323323319</v>
      </c>
      <c r="K288" s="154">
        <v>0.44369689238110288</v>
      </c>
      <c r="M288" s="98">
        <v>0</v>
      </c>
      <c r="N288" s="87">
        <v>0</v>
      </c>
      <c r="O288" s="87">
        <v>597724.52040544676</v>
      </c>
      <c r="P288" s="93">
        <v>597724.52040544676</v>
      </c>
      <c r="S288" s="264"/>
      <c r="T288" s="264"/>
      <c r="U288" s="360"/>
    </row>
    <row r="289" spans="1:21" x14ac:dyDescent="0.25">
      <c r="A289" s="68">
        <v>911</v>
      </c>
      <c r="B289" s="69" t="s">
        <v>295</v>
      </c>
      <c r="C289" s="98">
        <v>2245</v>
      </c>
      <c r="D289" s="157">
        <v>1.1024830000000001</v>
      </c>
      <c r="E289" s="119">
        <v>0</v>
      </c>
      <c r="F289" s="473">
        <v>0</v>
      </c>
      <c r="G289" s="120">
        <v>0</v>
      </c>
      <c r="H289" s="14">
        <v>645</v>
      </c>
      <c r="I289" s="14">
        <v>764</v>
      </c>
      <c r="J289" s="120">
        <v>0.84424083769633507</v>
      </c>
      <c r="K289" s="154">
        <v>0.42970449684420475</v>
      </c>
      <c r="M289" s="98">
        <v>772000.43582985003</v>
      </c>
      <c r="N289" s="87">
        <v>0</v>
      </c>
      <c r="O289" s="87">
        <v>60881.371036655779</v>
      </c>
      <c r="P289" s="93">
        <v>832881.80686650577</v>
      </c>
      <c r="S289" s="264"/>
      <c r="T289" s="264"/>
      <c r="U289" s="360"/>
    </row>
    <row r="290" spans="1:21" x14ac:dyDescent="0.25">
      <c r="A290" s="68">
        <v>915</v>
      </c>
      <c r="B290" s="69" t="s">
        <v>296</v>
      </c>
      <c r="C290" s="98">
        <v>21468</v>
      </c>
      <c r="D290" s="157">
        <v>0</v>
      </c>
      <c r="E290" s="119">
        <v>0</v>
      </c>
      <c r="F290" s="473">
        <v>0</v>
      </c>
      <c r="G290" s="120">
        <v>0</v>
      </c>
      <c r="H290" s="14">
        <v>8244</v>
      </c>
      <c r="I290" s="14">
        <v>7348</v>
      </c>
      <c r="J290" s="120">
        <v>1.1219379422972238</v>
      </c>
      <c r="K290" s="154">
        <v>0.70740160144509345</v>
      </c>
      <c r="M290" s="98">
        <v>0</v>
      </c>
      <c r="N290" s="87">
        <v>0</v>
      </c>
      <c r="O290" s="87">
        <v>958419.86226264632</v>
      </c>
      <c r="P290" s="93">
        <v>958419.86226264632</v>
      </c>
      <c r="S290" s="264"/>
      <c r="T290" s="264"/>
      <c r="U290" s="360"/>
    </row>
    <row r="291" spans="1:21" x14ac:dyDescent="0.25">
      <c r="A291" s="68">
        <v>918</v>
      </c>
      <c r="B291" s="69" t="s">
        <v>297</v>
      </c>
      <c r="C291" s="98">
        <v>2277</v>
      </c>
      <c r="D291" s="157">
        <v>0</v>
      </c>
      <c r="E291" s="119">
        <v>0</v>
      </c>
      <c r="F291" s="473">
        <v>0</v>
      </c>
      <c r="G291" s="120">
        <v>0</v>
      </c>
      <c r="H291" s="14">
        <v>719</v>
      </c>
      <c r="I291" s="14">
        <v>945</v>
      </c>
      <c r="J291" s="120">
        <v>0.76084656084656088</v>
      </c>
      <c r="K291" s="154">
        <v>0.34631021999443057</v>
      </c>
      <c r="M291" s="98">
        <v>0</v>
      </c>
      <c r="N291" s="87">
        <v>0</v>
      </c>
      <c r="O291" s="87">
        <v>49765.287689223063</v>
      </c>
      <c r="P291" s="93">
        <v>49765.287689223063</v>
      </c>
      <c r="S291" s="264"/>
      <c r="T291" s="264"/>
      <c r="U291" s="360"/>
    </row>
    <row r="292" spans="1:21" x14ac:dyDescent="0.25">
      <c r="A292" s="68">
        <v>921</v>
      </c>
      <c r="B292" s="69" t="s">
        <v>298</v>
      </c>
      <c r="C292" s="98">
        <v>2148</v>
      </c>
      <c r="D292" s="157">
        <v>0.80658300000000005</v>
      </c>
      <c r="E292" s="119">
        <v>0</v>
      </c>
      <c r="F292" s="473">
        <v>0</v>
      </c>
      <c r="G292" s="120">
        <v>0</v>
      </c>
      <c r="H292" s="14">
        <v>592</v>
      </c>
      <c r="I292" s="14">
        <v>688</v>
      </c>
      <c r="J292" s="120">
        <v>0.86046511627906974</v>
      </c>
      <c r="K292" s="154">
        <v>0.44592877542693943</v>
      </c>
      <c r="M292" s="98">
        <v>360264.42665496003</v>
      </c>
      <c r="N292" s="87">
        <v>0</v>
      </c>
      <c r="O292" s="87">
        <v>60450.229656933028</v>
      </c>
      <c r="P292" s="93">
        <v>420714.65631189308</v>
      </c>
      <c r="S292" s="264"/>
      <c r="T292" s="264"/>
      <c r="U292" s="360"/>
    </row>
    <row r="293" spans="1:21" x14ac:dyDescent="0.25">
      <c r="A293" s="68">
        <v>922</v>
      </c>
      <c r="B293" s="69" t="s">
        <v>299</v>
      </c>
      <c r="C293" s="98">
        <v>4462</v>
      </c>
      <c r="D293" s="157">
        <v>0</v>
      </c>
      <c r="E293" s="119">
        <v>0</v>
      </c>
      <c r="F293" s="473">
        <v>0</v>
      </c>
      <c r="G293" s="120">
        <v>0</v>
      </c>
      <c r="H293" s="14">
        <v>869</v>
      </c>
      <c r="I293" s="14">
        <v>1856</v>
      </c>
      <c r="J293" s="120">
        <v>0.46821120689655171</v>
      </c>
      <c r="K293" s="154">
        <v>5.3674866044421399E-2</v>
      </c>
      <c r="M293" s="98">
        <v>0</v>
      </c>
      <c r="N293" s="87">
        <v>0</v>
      </c>
      <c r="O293" s="87">
        <v>15114.671592035045</v>
      </c>
      <c r="P293" s="93">
        <v>15114.671592035045</v>
      </c>
      <c r="S293" s="264"/>
      <c r="T293" s="264"/>
      <c r="U293" s="360"/>
    </row>
    <row r="294" spans="1:21" x14ac:dyDescent="0.25">
      <c r="A294" s="68">
        <v>924</v>
      </c>
      <c r="B294" s="69" t="s">
        <v>300</v>
      </c>
      <c r="C294" s="98">
        <v>3259</v>
      </c>
      <c r="D294" s="157">
        <v>0.19886599999999999</v>
      </c>
      <c r="E294" s="119">
        <v>0</v>
      </c>
      <c r="F294" s="473">
        <v>0</v>
      </c>
      <c r="G294" s="120">
        <v>0</v>
      </c>
      <c r="H294" s="14">
        <v>1097</v>
      </c>
      <c r="I294" s="14">
        <v>1338</v>
      </c>
      <c r="J294" s="120">
        <v>0.81988041853512705</v>
      </c>
      <c r="K294" s="154">
        <v>0.40534407768299674</v>
      </c>
      <c r="M294" s="98">
        <v>134766.80689435999</v>
      </c>
      <c r="N294" s="87">
        <v>0</v>
      </c>
      <c r="O294" s="87">
        <v>83369.341796048422</v>
      </c>
      <c r="P294" s="93">
        <v>218136.14869040842</v>
      </c>
      <c r="S294" s="264"/>
      <c r="T294" s="264"/>
      <c r="U294" s="360"/>
    </row>
    <row r="295" spans="1:21" x14ac:dyDescent="0.25">
      <c r="A295" s="68">
        <v>925</v>
      </c>
      <c r="B295" s="69" t="s">
        <v>301</v>
      </c>
      <c r="C295" s="98">
        <v>3721</v>
      </c>
      <c r="D295" s="157">
        <v>0.186616</v>
      </c>
      <c r="E295" s="119">
        <v>0</v>
      </c>
      <c r="F295" s="473">
        <v>0</v>
      </c>
      <c r="G295" s="120">
        <v>0</v>
      </c>
      <c r="H295" s="14">
        <v>1847</v>
      </c>
      <c r="I295" s="14">
        <v>1461</v>
      </c>
      <c r="J295" s="120">
        <v>1.2642026009582479</v>
      </c>
      <c r="K295" s="154">
        <v>0.84966626010611757</v>
      </c>
      <c r="M295" s="98">
        <v>144393.14839983999</v>
      </c>
      <c r="N295" s="87">
        <v>0</v>
      </c>
      <c r="O295" s="87">
        <v>199529.09058978042</v>
      </c>
      <c r="P295" s="93">
        <v>343922.23898962041</v>
      </c>
      <c r="S295" s="264"/>
      <c r="T295" s="264"/>
      <c r="U295" s="360"/>
    </row>
    <row r="296" spans="1:21" x14ac:dyDescent="0.25">
      <c r="A296" s="68">
        <v>927</v>
      </c>
      <c r="B296" s="69" t="s">
        <v>302</v>
      </c>
      <c r="C296" s="98">
        <v>28967</v>
      </c>
      <c r="D296" s="157">
        <v>0</v>
      </c>
      <c r="E296" s="119">
        <v>0</v>
      </c>
      <c r="F296" s="473">
        <v>1</v>
      </c>
      <c r="G296" s="120">
        <v>3.4522042324023889E-5</v>
      </c>
      <c r="H296" s="14">
        <v>8069</v>
      </c>
      <c r="I296" s="14">
        <v>13100</v>
      </c>
      <c r="J296" s="120">
        <v>0.61595419847328248</v>
      </c>
      <c r="K296" s="154">
        <v>0.20141785762115216</v>
      </c>
      <c r="M296" s="98">
        <v>0</v>
      </c>
      <c r="N296" s="87">
        <v>0</v>
      </c>
      <c r="O296" s="87">
        <v>368213.46996683895</v>
      </c>
      <c r="P296" s="93">
        <v>368213.46996683895</v>
      </c>
      <c r="S296" s="264"/>
      <c r="T296" s="264"/>
      <c r="U296" s="360"/>
    </row>
    <row r="297" spans="1:21" x14ac:dyDescent="0.25">
      <c r="A297" s="68">
        <v>931</v>
      </c>
      <c r="B297" s="69" t="s">
        <v>303</v>
      </c>
      <c r="C297" s="98">
        <v>6607</v>
      </c>
      <c r="D297" s="157">
        <v>1.0465329999999999</v>
      </c>
      <c r="E297" s="119">
        <v>0</v>
      </c>
      <c r="F297" s="473">
        <v>0</v>
      </c>
      <c r="G297" s="120">
        <v>0</v>
      </c>
      <c r="H297" s="14">
        <v>2151</v>
      </c>
      <c r="I297" s="14">
        <v>2180</v>
      </c>
      <c r="J297" s="120">
        <v>0.98669724770642198</v>
      </c>
      <c r="K297" s="154">
        <v>0.57216090685429166</v>
      </c>
      <c r="M297" s="98">
        <v>2156684.0817542099</v>
      </c>
      <c r="N297" s="87">
        <v>0</v>
      </c>
      <c r="O297" s="87">
        <v>238572.6574122117</v>
      </c>
      <c r="P297" s="93">
        <v>2395256.7391664218</v>
      </c>
      <c r="S297" s="264"/>
      <c r="T297" s="264"/>
      <c r="U297" s="360"/>
    </row>
    <row r="298" spans="1:21" x14ac:dyDescent="0.25">
      <c r="A298" s="68">
        <v>934</v>
      </c>
      <c r="B298" s="69" t="s">
        <v>304</v>
      </c>
      <c r="C298" s="98">
        <v>3025</v>
      </c>
      <c r="D298" s="157">
        <v>0</v>
      </c>
      <c r="E298" s="119">
        <v>0</v>
      </c>
      <c r="F298" s="473">
        <v>0</v>
      </c>
      <c r="G298" s="120">
        <v>0</v>
      </c>
      <c r="H298" s="14">
        <v>985</v>
      </c>
      <c r="I298" s="14">
        <v>1112</v>
      </c>
      <c r="J298" s="120">
        <v>0.88579136690647486</v>
      </c>
      <c r="K298" s="154">
        <v>0.47125502605434455</v>
      </c>
      <c r="M298" s="98">
        <v>0</v>
      </c>
      <c r="N298" s="87">
        <v>0</v>
      </c>
      <c r="O298" s="87">
        <v>89966.236700226291</v>
      </c>
      <c r="P298" s="93">
        <v>89966.236700226291</v>
      </c>
      <c r="S298" s="264"/>
      <c r="T298" s="264"/>
      <c r="U298" s="360"/>
    </row>
    <row r="299" spans="1:21" x14ac:dyDescent="0.25">
      <c r="A299" s="68">
        <v>935</v>
      </c>
      <c r="B299" s="69" t="s">
        <v>305</v>
      </c>
      <c r="C299" s="98">
        <v>3267</v>
      </c>
      <c r="D299" s="157">
        <v>5.0733E-2</v>
      </c>
      <c r="E299" s="119">
        <v>0</v>
      </c>
      <c r="F299" s="473">
        <v>0</v>
      </c>
      <c r="G299" s="120">
        <v>0</v>
      </c>
      <c r="H299" s="14">
        <v>1291</v>
      </c>
      <c r="I299" s="14">
        <v>1242</v>
      </c>
      <c r="J299" s="120">
        <v>1.0394524959742351</v>
      </c>
      <c r="K299" s="154">
        <v>0.62491615512210474</v>
      </c>
      <c r="M299" s="98">
        <v>34464.955205339997</v>
      </c>
      <c r="N299" s="87">
        <v>0</v>
      </c>
      <c r="O299" s="87">
        <v>128845.44408205294</v>
      </c>
      <c r="P299" s="93">
        <v>163310.39928739294</v>
      </c>
      <c r="S299" s="264"/>
      <c r="T299" s="264"/>
      <c r="U299" s="360"/>
    </row>
    <row r="300" spans="1:21" x14ac:dyDescent="0.25">
      <c r="A300" s="68">
        <v>936</v>
      </c>
      <c r="B300" s="69" t="s">
        <v>306</v>
      </c>
      <c r="C300" s="98">
        <v>6917</v>
      </c>
      <c r="D300" s="157">
        <v>0.44748199999999999</v>
      </c>
      <c r="E300" s="119">
        <v>0</v>
      </c>
      <c r="F300" s="473">
        <v>0</v>
      </c>
      <c r="G300" s="120">
        <v>0</v>
      </c>
      <c r="H300" s="14">
        <v>2182</v>
      </c>
      <c r="I300" s="14">
        <v>2313</v>
      </c>
      <c r="J300" s="120">
        <v>0.94336359706009509</v>
      </c>
      <c r="K300" s="154">
        <v>0.52882725620796478</v>
      </c>
      <c r="M300" s="98">
        <v>643622.74877236004</v>
      </c>
      <c r="N300" s="87">
        <v>0</v>
      </c>
      <c r="O300" s="87">
        <v>230849.95105943197</v>
      </c>
      <c r="P300" s="93">
        <v>874472.69983179204</v>
      </c>
      <c r="S300" s="264"/>
      <c r="T300" s="264"/>
      <c r="U300" s="360"/>
    </row>
    <row r="301" spans="1:21" x14ac:dyDescent="0.25">
      <c r="A301" s="68">
        <v>946</v>
      </c>
      <c r="B301" s="69" t="s">
        <v>307</v>
      </c>
      <c r="C301" s="98">
        <v>6684</v>
      </c>
      <c r="D301" s="157">
        <v>0</v>
      </c>
      <c r="E301" s="119">
        <v>0</v>
      </c>
      <c r="F301" s="473">
        <v>0</v>
      </c>
      <c r="G301" s="120">
        <v>0</v>
      </c>
      <c r="H301" s="14">
        <v>2517</v>
      </c>
      <c r="I301" s="14">
        <v>2910</v>
      </c>
      <c r="J301" s="120">
        <v>0.86494845360824746</v>
      </c>
      <c r="K301" s="154">
        <v>0.45041211275611714</v>
      </c>
      <c r="M301" s="98">
        <v>0</v>
      </c>
      <c r="N301" s="87">
        <v>0</v>
      </c>
      <c r="O301" s="87">
        <v>189996.0983864817</v>
      </c>
      <c r="P301" s="93">
        <v>189996.0983864817</v>
      </c>
      <c r="S301" s="264"/>
      <c r="T301" s="264"/>
      <c r="U301" s="360"/>
    </row>
    <row r="302" spans="1:21" x14ac:dyDescent="0.25">
      <c r="A302" s="68">
        <v>976</v>
      </c>
      <c r="B302" s="69" t="s">
        <v>308</v>
      </c>
      <c r="C302" s="98">
        <v>4200</v>
      </c>
      <c r="D302" s="157">
        <v>1.5669999999999999</v>
      </c>
      <c r="E302" s="119">
        <v>0</v>
      </c>
      <c r="F302" s="473">
        <v>3</v>
      </c>
      <c r="G302" s="120">
        <v>7.1428571428571429E-4</v>
      </c>
      <c r="H302" s="14">
        <v>1310</v>
      </c>
      <c r="I302" s="14">
        <v>1440</v>
      </c>
      <c r="J302" s="120">
        <v>0.90972222222222221</v>
      </c>
      <c r="K302" s="154">
        <v>0.4951858813700919</v>
      </c>
      <c r="M302" s="98">
        <v>4105608.9479999999</v>
      </c>
      <c r="N302" s="87">
        <v>0</v>
      </c>
      <c r="O302" s="87">
        <v>131254.96008771929</v>
      </c>
      <c r="P302" s="93">
        <v>4236863.9080877192</v>
      </c>
      <c r="S302" s="264"/>
      <c r="T302" s="264"/>
      <c r="U302" s="360"/>
    </row>
    <row r="303" spans="1:21" x14ac:dyDescent="0.25">
      <c r="A303" s="68">
        <v>977</v>
      </c>
      <c r="B303" s="69" t="s">
        <v>309</v>
      </c>
      <c r="C303" s="98">
        <v>15199</v>
      </c>
      <c r="D303" s="157">
        <v>0</v>
      </c>
      <c r="E303" s="119">
        <v>0</v>
      </c>
      <c r="F303" s="473">
        <v>1</v>
      </c>
      <c r="G303" s="120">
        <v>6.5793802223830508E-5</v>
      </c>
      <c r="H303" s="14">
        <v>6330</v>
      </c>
      <c r="I303" s="14">
        <v>5891</v>
      </c>
      <c r="J303" s="120">
        <v>1.074520454931251</v>
      </c>
      <c r="K303" s="154">
        <v>0.65998411407912072</v>
      </c>
      <c r="M303" s="98">
        <v>0</v>
      </c>
      <c r="N303" s="87">
        <v>0</v>
      </c>
      <c r="O303" s="87">
        <v>633062.62948346685</v>
      </c>
      <c r="P303" s="93">
        <v>633062.62948346685</v>
      </c>
      <c r="S303" s="264"/>
      <c r="T303" s="264"/>
      <c r="U303" s="360"/>
    </row>
    <row r="304" spans="1:21" x14ac:dyDescent="0.25">
      <c r="A304" s="68">
        <v>980</v>
      </c>
      <c r="B304" s="69" t="s">
        <v>310</v>
      </c>
      <c r="C304" s="98">
        <v>32799</v>
      </c>
      <c r="D304" s="157">
        <v>0</v>
      </c>
      <c r="E304" s="119">
        <v>0</v>
      </c>
      <c r="F304" s="473">
        <v>0</v>
      </c>
      <c r="G304" s="120">
        <v>0</v>
      </c>
      <c r="H304" s="14">
        <v>8835</v>
      </c>
      <c r="I304" s="14">
        <v>13647</v>
      </c>
      <c r="J304" s="120">
        <v>0.64739503187513736</v>
      </c>
      <c r="K304" s="154">
        <v>0.23285869102300705</v>
      </c>
      <c r="M304" s="98">
        <v>0</v>
      </c>
      <c r="N304" s="87">
        <v>0</v>
      </c>
      <c r="O304" s="87">
        <v>482004.6575751623</v>
      </c>
      <c r="P304" s="93">
        <v>482004.6575751623</v>
      </c>
      <c r="S304" s="264"/>
      <c r="T304" s="264"/>
      <c r="U304" s="360"/>
    </row>
    <row r="305" spans="1:21" x14ac:dyDescent="0.25">
      <c r="A305" s="68">
        <v>981</v>
      </c>
      <c r="B305" s="69" t="s">
        <v>311</v>
      </c>
      <c r="C305" s="98">
        <v>2382</v>
      </c>
      <c r="D305" s="157">
        <v>0</v>
      </c>
      <c r="E305" s="119">
        <v>0</v>
      </c>
      <c r="F305" s="473">
        <v>0</v>
      </c>
      <c r="G305" s="120">
        <v>0</v>
      </c>
      <c r="H305" s="14">
        <v>674</v>
      </c>
      <c r="I305" s="14">
        <v>980</v>
      </c>
      <c r="J305" s="120">
        <v>0.68775510204081636</v>
      </c>
      <c r="K305" s="154">
        <v>0.27321876118868604</v>
      </c>
      <c r="M305" s="98">
        <v>0</v>
      </c>
      <c r="N305" s="87">
        <v>0</v>
      </c>
      <c r="O305" s="87">
        <v>41072.435396348017</v>
      </c>
      <c r="P305" s="93">
        <v>41072.435396348017</v>
      </c>
      <c r="S305" s="264"/>
      <c r="T305" s="264"/>
      <c r="U305" s="360"/>
    </row>
    <row r="306" spans="1:21" x14ac:dyDescent="0.25">
      <c r="A306" s="68">
        <v>989</v>
      </c>
      <c r="B306" s="69" t="s">
        <v>312</v>
      </c>
      <c r="C306" s="98">
        <v>5985</v>
      </c>
      <c r="D306" s="157">
        <v>0.23763200000000001</v>
      </c>
      <c r="E306" s="119">
        <v>0</v>
      </c>
      <c r="F306" s="473">
        <v>0</v>
      </c>
      <c r="G306" s="120">
        <v>0</v>
      </c>
      <c r="H306" s="14">
        <v>2112</v>
      </c>
      <c r="I306" s="14">
        <v>2219</v>
      </c>
      <c r="J306" s="120">
        <v>0.95178008111762058</v>
      </c>
      <c r="K306" s="154">
        <v>0.53724374026549027</v>
      </c>
      <c r="M306" s="98">
        <v>295737.99050880002</v>
      </c>
      <c r="N306" s="87">
        <v>0</v>
      </c>
      <c r="O306" s="87">
        <v>202924.13290220822</v>
      </c>
      <c r="P306" s="93">
        <v>498662.12341100827</v>
      </c>
      <c r="S306" s="264"/>
      <c r="T306" s="264"/>
      <c r="U306" s="360"/>
    </row>
    <row r="307" spans="1:21" x14ac:dyDescent="0.25">
      <c r="A307" s="68">
        <v>992</v>
      </c>
      <c r="B307" s="69" t="s">
        <v>313</v>
      </c>
      <c r="C307" s="98">
        <v>19374</v>
      </c>
      <c r="D307" s="157">
        <v>0</v>
      </c>
      <c r="E307" s="119">
        <v>0</v>
      </c>
      <c r="F307" s="473">
        <v>8</v>
      </c>
      <c r="G307" s="120">
        <v>4.1292453804067306E-4</v>
      </c>
      <c r="H307" s="14">
        <v>6984</v>
      </c>
      <c r="I307" s="14">
        <v>6739</v>
      </c>
      <c r="J307" s="120">
        <v>1.0363555423653361</v>
      </c>
      <c r="K307" s="154">
        <v>0.6218192015132058</v>
      </c>
      <c r="M307" s="98">
        <v>0</v>
      </c>
      <c r="N307" s="87">
        <v>0</v>
      </c>
      <c r="O307" s="87">
        <v>760294.07201047428</v>
      </c>
      <c r="P307" s="93">
        <v>760294.07201047428</v>
      </c>
      <c r="S307" s="264"/>
      <c r="T307" s="264"/>
      <c r="U307" s="360"/>
    </row>
  </sheetData>
  <pageMargins left="0.51181102362204722" right="0.51181102362204722" top="0.55118110236220474" bottom="0.55118110236220474" header="0.31496062992125984" footer="0.31496062992125984"/>
  <pageSetup paperSize="9" scale="8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6"/>
  <dimension ref="A1:AK329"/>
  <sheetViews>
    <sheetView workbookViewId="0">
      <pane xSplit="2" ySplit="13" topLeftCell="C14" activePane="bottomRight" state="frozen"/>
      <selection pane="topRight" activeCell="C1" sqref="C1"/>
      <selection pane="bottomLeft" activeCell="A14" sqref="A14"/>
      <selection pane="bottomRight" activeCell="E5" sqref="E5"/>
    </sheetView>
  </sheetViews>
  <sheetFormatPr defaultRowHeight="15" x14ac:dyDescent="0.25"/>
  <cols>
    <col min="1" max="1" width="3.7109375" style="25" customWidth="1"/>
    <col min="2" max="2" width="10.85546875" style="25" customWidth="1"/>
    <col min="3" max="3" width="12.140625" style="2" customWidth="1"/>
    <col min="4" max="4" width="11.85546875" style="2" customWidth="1"/>
    <col min="5" max="5" width="11.5703125" style="2" customWidth="1"/>
    <col min="6" max="7" width="10.7109375" style="2" customWidth="1"/>
    <col min="8" max="8" width="10.140625" style="2" customWidth="1"/>
    <col min="9" max="9" width="9" style="2" customWidth="1"/>
    <col min="10" max="11" width="10" style="2" customWidth="1"/>
    <col min="12" max="12" width="10" style="33" customWidth="1"/>
    <col min="13" max="13" width="10.7109375" style="33" customWidth="1"/>
    <col min="14" max="14" width="11.42578125" style="33" customWidth="1"/>
    <col min="15" max="15" width="11.140625" style="33" customWidth="1"/>
    <col min="16" max="16" width="2.28515625" style="2" customWidth="1"/>
    <col min="17" max="17" width="11" style="99" customWidth="1"/>
    <col min="18" max="18" width="1.42578125" style="25" customWidth="1"/>
    <col min="19" max="19" width="9.85546875" style="1" customWidth="1"/>
    <col min="20" max="20" width="9.42578125" style="2" customWidth="1"/>
    <col min="21" max="21" width="11.85546875" style="2" bestFit="1" customWidth="1"/>
    <col min="22" max="24" width="11.85546875" style="2" customWidth="1"/>
    <col min="25" max="25" width="12.28515625" style="2" customWidth="1"/>
    <col min="26" max="26" width="11.85546875" style="2" customWidth="1"/>
    <col min="27" max="29" width="10.85546875" style="2" customWidth="1"/>
    <col min="30" max="30" width="10.42578125" style="2" customWidth="1"/>
    <col min="31" max="31" width="9" style="2" customWidth="1"/>
    <col min="32" max="32" width="13" style="99" customWidth="1"/>
    <col min="33" max="33" width="1" style="25" customWidth="1"/>
    <col min="34" max="34" width="13" style="141" customWidth="1"/>
    <col min="35" max="37" width="9.140625" style="254"/>
  </cols>
  <sheetData>
    <row r="1" spans="1:37" x14ac:dyDescent="0.25">
      <c r="A1" s="25" t="s">
        <v>413</v>
      </c>
      <c r="B1" s="530"/>
      <c r="C1" s="10"/>
      <c r="D1" s="10"/>
      <c r="G1" s="10"/>
      <c r="H1" s="10"/>
      <c r="I1" s="10"/>
      <c r="J1" s="10"/>
      <c r="L1" s="26"/>
      <c r="M1" s="26"/>
      <c r="N1" s="26"/>
      <c r="O1" s="26"/>
      <c r="S1" s="8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</row>
    <row r="2" spans="1:37" ht="18" x14ac:dyDescent="0.25">
      <c r="A2" s="531" t="s">
        <v>1600</v>
      </c>
      <c r="B2" s="532"/>
      <c r="C2" s="10"/>
      <c r="H2" s="10"/>
      <c r="L2" s="148"/>
      <c r="M2" s="517"/>
      <c r="N2" s="148"/>
      <c r="O2" s="148"/>
      <c r="Y2" s="10"/>
      <c r="Z2" s="10"/>
      <c r="AA2" s="10"/>
      <c r="AB2" s="10"/>
      <c r="AC2" s="518"/>
      <c r="AH2" s="29"/>
    </row>
    <row r="3" spans="1:37" x14ac:dyDescent="0.25">
      <c r="B3" s="533"/>
      <c r="C3" s="519"/>
      <c r="F3" s="398"/>
      <c r="G3" s="76"/>
      <c r="H3" s="17"/>
      <c r="I3" s="10"/>
      <c r="J3" s="10"/>
      <c r="K3" s="10"/>
      <c r="L3" s="26"/>
      <c r="M3" s="26"/>
      <c r="N3" s="520"/>
      <c r="O3" s="521"/>
      <c r="Y3" s="10"/>
      <c r="Z3" s="10"/>
      <c r="AA3" s="10"/>
      <c r="AB3" s="10"/>
      <c r="AC3" s="518"/>
      <c r="AH3" s="29"/>
    </row>
    <row r="4" spans="1:37" x14ac:dyDescent="0.25">
      <c r="C4" s="146" t="s">
        <v>480</v>
      </c>
      <c r="D4" s="138"/>
      <c r="E4" s="138"/>
      <c r="F4" s="10"/>
      <c r="G4" s="347"/>
      <c r="H4" s="138"/>
      <c r="I4" s="76"/>
      <c r="J4" s="76"/>
      <c r="K4" s="76"/>
      <c r="L4" s="74"/>
      <c r="M4" s="74"/>
      <c r="N4" s="74"/>
      <c r="O4" s="74"/>
      <c r="S4" s="146" t="s">
        <v>481</v>
      </c>
      <c r="T4" s="147"/>
      <c r="U4" s="147"/>
      <c r="V4" s="147"/>
      <c r="W4" s="147"/>
      <c r="X4" s="147"/>
      <c r="Y4" s="147"/>
      <c r="Z4" s="147"/>
      <c r="AA4" s="147"/>
      <c r="AB4" s="147"/>
      <c r="AC4" s="402"/>
      <c r="AH4" s="143"/>
      <c r="AJ4" s="348"/>
    </row>
    <row r="5" spans="1:37" ht="23.25" x14ac:dyDescent="0.35">
      <c r="C5" s="522"/>
      <c r="D5" s="392"/>
      <c r="E5" s="10"/>
      <c r="F5" s="138"/>
      <c r="G5" s="10"/>
      <c r="H5" s="10"/>
      <c r="M5" s="523"/>
      <c r="AD5" s="138"/>
      <c r="AE5" s="138"/>
      <c r="AH5" s="143"/>
      <c r="AJ5" s="348"/>
    </row>
    <row r="6" spans="1:37" x14ac:dyDescent="0.25">
      <c r="C6" s="85" t="s">
        <v>1568</v>
      </c>
      <c r="D6" s="85" t="s">
        <v>482</v>
      </c>
      <c r="E6" s="85" t="s">
        <v>483</v>
      </c>
      <c r="F6" s="85" t="s">
        <v>484</v>
      </c>
      <c r="G6" s="85" t="s">
        <v>1541</v>
      </c>
      <c r="H6" s="85" t="s">
        <v>7</v>
      </c>
      <c r="I6" s="85" t="s">
        <v>9</v>
      </c>
      <c r="J6" s="85" t="s">
        <v>1211</v>
      </c>
      <c r="K6" s="85" t="s">
        <v>1211</v>
      </c>
      <c r="L6" s="43" t="s">
        <v>1214</v>
      </c>
      <c r="M6" s="43" t="s">
        <v>1552</v>
      </c>
      <c r="N6" s="43" t="s">
        <v>1553</v>
      </c>
      <c r="O6" s="43" t="s">
        <v>1554</v>
      </c>
      <c r="Q6" s="153" t="s">
        <v>812</v>
      </c>
      <c r="S6" s="123" t="s">
        <v>485</v>
      </c>
      <c r="T6" s="85" t="s">
        <v>486</v>
      </c>
      <c r="U6" s="85" t="s">
        <v>487</v>
      </c>
      <c r="V6" s="85" t="s">
        <v>487</v>
      </c>
      <c r="W6" s="85" t="s">
        <v>487</v>
      </c>
      <c r="X6" s="85" t="s">
        <v>487</v>
      </c>
      <c r="Y6" s="85" t="s">
        <v>487</v>
      </c>
      <c r="Z6" s="85" t="s">
        <v>487</v>
      </c>
      <c r="AA6" s="85" t="s">
        <v>487</v>
      </c>
      <c r="AB6" s="85" t="s">
        <v>487</v>
      </c>
      <c r="AC6" s="85" t="s">
        <v>487</v>
      </c>
      <c r="AD6" s="43" t="s">
        <v>488</v>
      </c>
      <c r="AE6" s="43" t="s">
        <v>489</v>
      </c>
      <c r="AF6" s="153" t="s">
        <v>813</v>
      </c>
      <c r="AH6" s="144" t="s">
        <v>490</v>
      </c>
    </row>
    <row r="7" spans="1:37" x14ac:dyDescent="0.25">
      <c r="C7" s="85" t="s">
        <v>1569</v>
      </c>
      <c r="D7" s="85" t="s">
        <v>491</v>
      </c>
      <c r="E7" s="85" t="s">
        <v>808</v>
      </c>
      <c r="F7" s="85" t="s">
        <v>492</v>
      </c>
      <c r="G7" s="85" t="s">
        <v>1543</v>
      </c>
      <c r="H7" s="85" t="s">
        <v>493</v>
      </c>
      <c r="I7" s="85" t="s">
        <v>494</v>
      </c>
      <c r="J7" s="85" t="s">
        <v>1212</v>
      </c>
      <c r="K7" s="85" t="s">
        <v>1212</v>
      </c>
      <c r="L7" s="43" t="s">
        <v>1215</v>
      </c>
      <c r="M7" s="43" t="s">
        <v>1555</v>
      </c>
      <c r="N7" s="184" t="s">
        <v>1218</v>
      </c>
      <c r="O7" s="184" t="s">
        <v>1218</v>
      </c>
      <c r="Q7" s="153" t="s">
        <v>405</v>
      </c>
      <c r="S7" s="123" t="s">
        <v>815</v>
      </c>
      <c r="T7" s="85" t="s">
        <v>496</v>
      </c>
      <c r="U7" s="85" t="s">
        <v>495</v>
      </c>
      <c r="V7" s="85" t="s">
        <v>495</v>
      </c>
      <c r="W7" s="85" t="s">
        <v>495</v>
      </c>
      <c r="X7" s="85" t="s">
        <v>495</v>
      </c>
      <c r="Y7" s="85" t="s">
        <v>495</v>
      </c>
      <c r="Z7" s="85" t="s">
        <v>495</v>
      </c>
      <c r="AA7" s="85" t="s">
        <v>495</v>
      </c>
      <c r="AB7" s="85" t="s">
        <v>495</v>
      </c>
      <c r="AC7" s="85" t="s">
        <v>495</v>
      </c>
      <c r="AD7" s="43" t="s">
        <v>497</v>
      </c>
      <c r="AE7" s="43" t="s">
        <v>498</v>
      </c>
      <c r="AF7" s="153" t="s">
        <v>814</v>
      </c>
      <c r="AH7" s="144" t="s">
        <v>499</v>
      </c>
    </row>
    <row r="8" spans="1:37" x14ac:dyDescent="0.25">
      <c r="C8" s="85" t="s">
        <v>1570</v>
      </c>
      <c r="D8" s="85" t="s">
        <v>817</v>
      </c>
      <c r="E8" s="85" t="s">
        <v>500</v>
      </c>
      <c r="F8" s="85" t="s">
        <v>501</v>
      </c>
      <c r="G8" s="85" t="s">
        <v>1542</v>
      </c>
      <c r="H8" s="85" t="s">
        <v>398</v>
      </c>
      <c r="I8" s="85" t="s">
        <v>810</v>
      </c>
      <c r="J8" s="85" t="s">
        <v>1213</v>
      </c>
      <c r="K8" s="85" t="s">
        <v>1213</v>
      </c>
      <c r="L8" s="43" t="s">
        <v>1210</v>
      </c>
      <c r="M8" s="43" t="s">
        <v>1556</v>
      </c>
      <c r="N8" s="43"/>
      <c r="O8" s="43"/>
      <c r="S8" s="123" t="s">
        <v>816</v>
      </c>
      <c r="T8" s="85" t="s">
        <v>809</v>
      </c>
      <c r="U8" s="85" t="s">
        <v>502</v>
      </c>
      <c r="V8" s="85" t="s">
        <v>503</v>
      </c>
      <c r="W8" s="85" t="s">
        <v>504</v>
      </c>
      <c r="X8" s="85" t="s">
        <v>505</v>
      </c>
      <c r="Y8" s="85" t="s">
        <v>506</v>
      </c>
      <c r="Z8" s="85" t="s">
        <v>507</v>
      </c>
      <c r="AA8" s="85" t="s">
        <v>1216</v>
      </c>
      <c r="AB8" s="85" t="s">
        <v>1557</v>
      </c>
      <c r="AC8" s="85" t="s">
        <v>1567</v>
      </c>
      <c r="AD8" s="43" t="s">
        <v>508</v>
      </c>
      <c r="AE8" s="43" t="s">
        <v>509</v>
      </c>
      <c r="AH8" s="144" t="s">
        <v>510</v>
      </c>
    </row>
    <row r="9" spans="1:37" x14ac:dyDescent="0.25">
      <c r="C9" s="85"/>
      <c r="D9" s="85" t="s">
        <v>818</v>
      </c>
      <c r="H9" s="2" t="s">
        <v>1210</v>
      </c>
      <c r="I9" s="85" t="s">
        <v>811</v>
      </c>
      <c r="J9" s="43" t="s">
        <v>1565</v>
      </c>
      <c r="K9" s="43" t="s">
        <v>1566</v>
      </c>
      <c r="L9" s="43" t="s">
        <v>1578</v>
      </c>
      <c r="M9" s="525"/>
      <c r="N9" s="525"/>
      <c r="O9" s="525"/>
      <c r="Q9" s="527"/>
      <c r="S9" s="1" t="s">
        <v>1583</v>
      </c>
      <c r="U9" s="10" t="s">
        <v>16</v>
      </c>
      <c r="V9" s="10"/>
      <c r="W9" s="10"/>
      <c r="X9" s="10"/>
      <c r="Y9" s="10"/>
      <c r="AA9" s="10"/>
      <c r="AB9" s="10"/>
      <c r="AC9" s="10" t="s">
        <v>1167</v>
      </c>
      <c r="AE9" s="85" t="s">
        <v>1583</v>
      </c>
      <c r="AF9" s="15"/>
      <c r="AG9" s="77" t="s">
        <v>16</v>
      </c>
      <c r="AH9" s="20" t="s">
        <v>436</v>
      </c>
    </row>
    <row r="10" spans="1:37" x14ac:dyDescent="0.25">
      <c r="C10" s="85" t="s">
        <v>1544</v>
      </c>
      <c r="D10" s="85" t="s">
        <v>511</v>
      </c>
      <c r="E10" s="85" t="s">
        <v>512</v>
      </c>
      <c r="F10" s="85" t="s">
        <v>1577</v>
      </c>
      <c r="G10" s="85" t="s">
        <v>1544</v>
      </c>
      <c r="H10" s="85" t="s">
        <v>1604</v>
      </c>
      <c r="I10" s="85" t="s">
        <v>1603</v>
      </c>
      <c r="J10" s="85" t="s">
        <v>1518</v>
      </c>
      <c r="K10" s="85" t="s">
        <v>1590</v>
      </c>
      <c r="L10" s="524" t="s">
        <v>1587</v>
      </c>
      <c r="M10" s="525"/>
      <c r="N10" s="524" t="s">
        <v>1601</v>
      </c>
      <c r="O10" s="524" t="s">
        <v>1602</v>
      </c>
      <c r="S10" s="1" t="s">
        <v>1584</v>
      </c>
      <c r="U10" s="10"/>
      <c r="V10" s="10"/>
      <c r="W10" s="10"/>
      <c r="X10" s="10"/>
      <c r="Y10" s="10"/>
      <c r="AA10" s="10"/>
      <c r="AB10" s="10"/>
      <c r="AC10" s="10" t="s">
        <v>1605</v>
      </c>
      <c r="AD10" s="85" t="s">
        <v>513</v>
      </c>
      <c r="AE10" s="85" t="s">
        <v>1546</v>
      </c>
      <c r="AF10" s="15"/>
      <c r="AG10" s="77"/>
      <c r="AH10" s="20"/>
    </row>
    <row r="11" spans="1:37" x14ac:dyDescent="0.25">
      <c r="C11" s="403"/>
      <c r="D11" s="393"/>
      <c r="E11" s="393"/>
      <c r="F11" s="393"/>
      <c r="G11" s="393"/>
      <c r="H11" s="526"/>
      <c r="I11" s="393"/>
      <c r="J11" s="393"/>
      <c r="K11" s="393"/>
      <c r="L11" s="393"/>
      <c r="M11" s="393"/>
      <c r="N11" s="393"/>
      <c r="O11" s="393"/>
      <c r="P11" s="393"/>
      <c r="Q11" s="528"/>
      <c r="R11" s="394"/>
      <c r="S11" s="395"/>
      <c r="T11" s="393"/>
      <c r="U11" s="393"/>
      <c r="V11" s="393"/>
      <c r="W11" s="393"/>
      <c r="X11" s="393"/>
      <c r="Y11" s="393"/>
      <c r="Z11" s="393"/>
      <c r="AA11" s="393"/>
      <c r="AB11" s="393"/>
      <c r="AC11" s="393"/>
      <c r="AD11" s="393"/>
      <c r="AE11" s="393"/>
      <c r="AF11" s="528"/>
      <c r="AG11" s="394"/>
      <c r="AH11" s="538"/>
      <c r="AI11" s="262"/>
      <c r="AJ11" s="262"/>
    </row>
    <row r="12" spans="1:37" s="39" customFormat="1" x14ac:dyDescent="0.25">
      <c r="A12" s="534"/>
      <c r="B12" s="534" t="s">
        <v>433</v>
      </c>
      <c r="C12" s="148">
        <v>-164222.49</v>
      </c>
      <c r="D12" s="148">
        <v>-1313779.92</v>
      </c>
      <c r="E12" s="148">
        <v>-22443740.299999982</v>
      </c>
      <c r="F12" s="148">
        <v>-1532743.2400000002</v>
      </c>
      <c r="G12" s="148">
        <v>-164222.49</v>
      </c>
      <c r="H12" s="148">
        <v>-7827938.6899999958</v>
      </c>
      <c r="I12" s="148">
        <v>-218963.31999999995</v>
      </c>
      <c r="J12" s="148">
        <v>-34596204.560000002</v>
      </c>
      <c r="K12" s="148">
        <v>-42314661.589999996</v>
      </c>
      <c r="L12" s="148">
        <v>-53864976.719999999</v>
      </c>
      <c r="M12" s="148">
        <v>-330846999.99999988</v>
      </c>
      <c r="N12" s="148">
        <v>-467869874.00999987</v>
      </c>
      <c r="O12" s="148">
        <v>-24140706.029999994</v>
      </c>
      <c r="P12" s="148"/>
      <c r="Q12" s="149">
        <v>-987299033.35999978</v>
      </c>
      <c r="R12" s="28"/>
      <c r="S12" s="38">
        <v>29549300</v>
      </c>
      <c r="T12" s="148">
        <v>497338.83621304948</v>
      </c>
      <c r="U12" s="148">
        <v>375000007</v>
      </c>
      <c r="V12" s="148">
        <v>129000008</v>
      </c>
      <c r="W12" s="148">
        <v>299000000.00000024</v>
      </c>
      <c r="X12" s="148">
        <v>11500000.000000002</v>
      </c>
      <c r="Y12" s="148">
        <v>9499999.9999999981</v>
      </c>
      <c r="Z12" s="148">
        <v>131000000.00000007</v>
      </c>
      <c r="AA12" s="148">
        <v>262000000</v>
      </c>
      <c r="AB12" s="148">
        <v>394999999.9999997</v>
      </c>
      <c r="AC12" s="148">
        <v>131000000.00000006</v>
      </c>
      <c r="AD12" s="148">
        <v>492667.47000000003</v>
      </c>
      <c r="AE12" s="148">
        <v>-8.0559402704238892E-8</v>
      </c>
      <c r="AF12" s="149">
        <v>1773539321.3062143</v>
      </c>
      <c r="AG12" s="38">
        <v>0</v>
      </c>
      <c r="AH12" s="143">
        <v>786240287.9462136</v>
      </c>
      <c r="AI12" s="89"/>
      <c r="AJ12" s="89"/>
      <c r="AK12" s="89"/>
    </row>
    <row r="13" spans="1:37" x14ac:dyDescent="0.25">
      <c r="C13" s="393"/>
      <c r="D13" s="393"/>
      <c r="E13" s="393"/>
      <c r="F13" s="393"/>
      <c r="G13" s="393"/>
      <c r="H13" s="393"/>
      <c r="I13" s="393"/>
      <c r="J13" s="393"/>
      <c r="K13" s="393"/>
      <c r="L13" s="393"/>
      <c r="M13" s="393"/>
      <c r="N13" s="393"/>
      <c r="O13" s="393"/>
      <c r="P13" s="393"/>
      <c r="Q13" s="529"/>
      <c r="R13" s="537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49"/>
      <c r="AG13" s="24"/>
      <c r="AH13" s="143"/>
    </row>
    <row r="14" spans="1:37" x14ac:dyDescent="0.25">
      <c r="A14" s="25">
        <v>5</v>
      </c>
      <c r="B14" s="25" t="s">
        <v>514</v>
      </c>
      <c r="C14" s="145">
        <v>-296.96999999999997</v>
      </c>
      <c r="D14" s="145">
        <v>-2375.7599999999998</v>
      </c>
      <c r="E14" s="145">
        <v>-40585.899999999994</v>
      </c>
      <c r="F14" s="145">
        <v>-2771.7200000000003</v>
      </c>
      <c r="G14" s="145">
        <v>-296.96999999999997</v>
      </c>
      <c r="H14" s="145">
        <v>-14155.57</v>
      </c>
      <c r="I14" s="145">
        <v>-395.96000000000004</v>
      </c>
      <c r="J14" s="145">
        <v>-62561.68</v>
      </c>
      <c r="K14" s="145">
        <v>-76519.27</v>
      </c>
      <c r="L14" s="148">
        <v>-97406.16</v>
      </c>
      <c r="M14" s="148">
        <v>-299491.78812398727</v>
      </c>
      <c r="N14" s="148">
        <v>-846067.53</v>
      </c>
      <c r="O14" s="148">
        <v>-43654.590000000004</v>
      </c>
      <c r="P14" s="145"/>
      <c r="Q14" s="149">
        <v>-1486579.8681239875</v>
      </c>
      <c r="R14" s="24"/>
      <c r="S14" s="22">
        <v>-188872</v>
      </c>
      <c r="T14" s="61">
        <v>191146.63372095674</v>
      </c>
      <c r="U14" s="145">
        <v>982443</v>
      </c>
      <c r="V14" s="145">
        <v>316760</v>
      </c>
      <c r="W14" s="145">
        <v>854672.97116156155</v>
      </c>
      <c r="X14" s="145">
        <v>45846.997350827412</v>
      </c>
      <c r="Y14" s="145">
        <v>104017.12567895393</v>
      </c>
      <c r="Z14" s="145">
        <v>405909.55986633711</v>
      </c>
      <c r="AA14" s="145">
        <v>595879.92461751495</v>
      </c>
      <c r="AB14" s="145">
        <v>855777.19931543048</v>
      </c>
      <c r="AC14" s="145">
        <v>259567.6986035869</v>
      </c>
      <c r="AD14" s="145">
        <v>890.91</v>
      </c>
      <c r="AE14" s="145">
        <v>-11106.588389629876</v>
      </c>
      <c r="AF14" s="149">
        <v>4412933.4319255399</v>
      </c>
      <c r="AG14" s="24"/>
      <c r="AH14" s="143">
        <v>2926353.5638015522</v>
      </c>
    </row>
    <row r="15" spans="1:37" x14ac:dyDescent="0.25">
      <c r="A15" s="25">
        <v>9</v>
      </c>
      <c r="B15" s="25" t="s">
        <v>515</v>
      </c>
      <c r="C15" s="145">
        <v>-79.17</v>
      </c>
      <c r="D15" s="145">
        <v>-633.36</v>
      </c>
      <c r="E15" s="145">
        <v>-10819.9</v>
      </c>
      <c r="F15" s="145">
        <v>-738.92000000000007</v>
      </c>
      <c r="G15" s="145">
        <v>-79.17</v>
      </c>
      <c r="H15" s="145">
        <v>-3773.77</v>
      </c>
      <c r="I15" s="145">
        <v>-105.56</v>
      </c>
      <c r="J15" s="145">
        <v>-16678.48</v>
      </c>
      <c r="K15" s="145">
        <v>-20399.47</v>
      </c>
      <c r="L15" s="148">
        <v>-25967.759999999998</v>
      </c>
      <c r="M15" s="148">
        <v>-65638.385584696909</v>
      </c>
      <c r="N15" s="148">
        <v>-225555.33</v>
      </c>
      <c r="O15" s="148">
        <v>-11637.99</v>
      </c>
      <c r="P15" s="145"/>
      <c r="Q15" s="149">
        <v>-382107.2655846969</v>
      </c>
      <c r="R15" s="24"/>
      <c r="S15" s="22">
        <v>8706</v>
      </c>
      <c r="T15" s="61">
        <v>-17372.005542550236</v>
      </c>
      <c r="U15" s="145">
        <v>269616</v>
      </c>
      <c r="V15" s="145">
        <v>76861</v>
      </c>
      <c r="W15" s="145">
        <v>208942.05469652946</v>
      </c>
      <c r="X15" s="145">
        <v>11331.876123504489</v>
      </c>
      <c r="Y15" s="145">
        <v>20677.758179640379</v>
      </c>
      <c r="Z15" s="145">
        <v>98339.24119116721</v>
      </c>
      <c r="AA15" s="145">
        <v>155628.8025438553</v>
      </c>
      <c r="AB15" s="145">
        <v>249305.43506665138</v>
      </c>
      <c r="AC15" s="145">
        <v>62436.342574807924</v>
      </c>
      <c r="AD15" s="145">
        <v>237.51</v>
      </c>
      <c r="AE15" s="145">
        <v>24611.014362801172</v>
      </c>
      <c r="AF15" s="149">
        <v>1169321.0291964067</v>
      </c>
      <c r="AG15" s="24"/>
      <c r="AH15" s="143">
        <v>787213.76361170982</v>
      </c>
    </row>
    <row r="16" spans="1:37" x14ac:dyDescent="0.25">
      <c r="A16" s="25">
        <v>10</v>
      </c>
      <c r="B16" s="25" t="s">
        <v>516</v>
      </c>
      <c r="C16" s="145">
        <v>-357.21</v>
      </c>
      <c r="D16" s="145">
        <v>-2857.68</v>
      </c>
      <c r="E16" s="145">
        <v>-48818.7</v>
      </c>
      <c r="F16" s="145">
        <v>-3333.9600000000005</v>
      </c>
      <c r="G16" s="145">
        <v>-357.21</v>
      </c>
      <c r="H16" s="145">
        <v>-17027.009999999998</v>
      </c>
      <c r="I16" s="145">
        <v>-476.28000000000003</v>
      </c>
      <c r="J16" s="145">
        <v>-75252.240000000005</v>
      </c>
      <c r="K16" s="145">
        <v>-92041.11</v>
      </c>
      <c r="L16" s="148">
        <v>-117164.88</v>
      </c>
      <c r="M16" s="148">
        <v>-658804.73627229116</v>
      </c>
      <c r="N16" s="148">
        <v>-1017691.29</v>
      </c>
      <c r="O16" s="148">
        <v>-52509.87</v>
      </c>
      <c r="P16" s="145"/>
      <c r="Q16" s="149">
        <v>-2086692.1762722912</v>
      </c>
      <c r="R16" s="24"/>
      <c r="S16" s="22">
        <v>-11550</v>
      </c>
      <c r="T16" s="61">
        <v>-158146.87229172699</v>
      </c>
      <c r="U16" s="145">
        <v>1196258</v>
      </c>
      <c r="V16" s="145">
        <v>389828</v>
      </c>
      <c r="W16" s="145">
        <v>994223.94052324235</v>
      </c>
      <c r="X16" s="145">
        <v>46805.493257466267</v>
      </c>
      <c r="Y16" s="145">
        <v>102562.06916084253</v>
      </c>
      <c r="Z16" s="145">
        <v>466334.08575838123</v>
      </c>
      <c r="AA16" s="145">
        <v>749068.49356819619</v>
      </c>
      <c r="AB16" s="145">
        <v>1066515.1689976272</v>
      </c>
      <c r="AC16" s="145">
        <v>322351.75372613425</v>
      </c>
      <c r="AD16" s="145">
        <v>1071.6299999999999</v>
      </c>
      <c r="AE16" s="145">
        <v>-7948.6675233324931</v>
      </c>
      <c r="AF16" s="149">
        <v>5157373.095176829</v>
      </c>
      <c r="AG16" s="24"/>
      <c r="AH16" s="143">
        <v>3070680.9189045378</v>
      </c>
    </row>
    <row r="17" spans="1:37" x14ac:dyDescent="0.25">
      <c r="A17" s="25">
        <v>16</v>
      </c>
      <c r="B17" s="25" t="s">
        <v>517</v>
      </c>
      <c r="C17" s="145">
        <v>-249.69</v>
      </c>
      <c r="D17" s="145">
        <v>-1997.52</v>
      </c>
      <c r="E17" s="145">
        <v>-34124.299999999996</v>
      </c>
      <c r="F17" s="145">
        <v>-2330.44</v>
      </c>
      <c r="G17" s="145">
        <v>-249.69</v>
      </c>
      <c r="H17" s="145">
        <v>-11901.89</v>
      </c>
      <c r="I17" s="145">
        <v>-332.92</v>
      </c>
      <c r="J17" s="145">
        <v>-52601.36</v>
      </c>
      <c r="K17" s="145">
        <v>-64336.79</v>
      </c>
      <c r="L17" s="148">
        <v>-81898.319999999992</v>
      </c>
      <c r="M17" s="148">
        <v>-228898.44612591979</v>
      </c>
      <c r="N17" s="148">
        <v>-711366.80999999994</v>
      </c>
      <c r="O17" s="148">
        <v>-36704.43</v>
      </c>
      <c r="P17" s="145"/>
      <c r="Q17" s="149">
        <v>-1226992.6061259196</v>
      </c>
      <c r="R17" s="24"/>
      <c r="S17" s="22">
        <v>198106</v>
      </c>
      <c r="T17" s="61">
        <v>98970.001682538539</v>
      </c>
      <c r="U17" s="145">
        <v>734044</v>
      </c>
      <c r="V17" s="145">
        <v>234966</v>
      </c>
      <c r="W17" s="145">
        <v>499428.03132371634</v>
      </c>
      <c r="X17" s="145">
        <v>23164.14885330807</v>
      </c>
      <c r="Y17" s="145">
        <v>5375.0268597214126</v>
      </c>
      <c r="Z17" s="145">
        <v>239081.0739268699</v>
      </c>
      <c r="AA17" s="145">
        <v>418755.6805136163</v>
      </c>
      <c r="AB17" s="145">
        <v>701338.61270651082</v>
      </c>
      <c r="AC17" s="145">
        <v>207166.79425464023</v>
      </c>
      <c r="AD17" s="145">
        <v>749.06999999999994</v>
      </c>
      <c r="AE17" s="145">
        <v>-3079.3416647349222</v>
      </c>
      <c r="AF17" s="149">
        <v>3358065.0984561862</v>
      </c>
      <c r="AG17" s="24"/>
      <c r="AH17" s="143">
        <v>2131072.4923302666</v>
      </c>
    </row>
    <row r="18" spans="1:37" x14ac:dyDescent="0.25">
      <c r="A18" s="25">
        <v>18</v>
      </c>
      <c r="B18" s="25" t="s">
        <v>518</v>
      </c>
      <c r="C18" s="145">
        <v>-151.38</v>
      </c>
      <c r="D18" s="145">
        <v>-1211.04</v>
      </c>
      <c r="E18" s="145">
        <v>-20688.599999999999</v>
      </c>
      <c r="F18" s="145">
        <v>-1412.88</v>
      </c>
      <c r="G18" s="145">
        <v>-151.38</v>
      </c>
      <c r="H18" s="145">
        <v>-7215.78</v>
      </c>
      <c r="I18" s="145">
        <v>-201.84</v>
      </c>
      <c r="J18" s="145">
        <v>-31890.720000000001</v>
      </c>
      <c r="K18" s="145">
        <v>-39005.58</v>
      </c>
      <c r="L18" s="148">
        <v>-49652.639999999999</v>
      </c>
      <c r="M18" s="148">
        <v>-110882.8051549368</v>
      </c>
      <c r="N18" s="148">
        <v>-431281.62</v>
      </c>
      <c r="O18" s="148">
        <v>-22252.86</v>
      </c>
      <c r="P18" s="145"/>
      <c r="Q18" s="149">
        <v>-715999.1251549368</v>
      </c>
      <c r="R18" s="24"/>
      <c r="S18" s="22">
        <v>4308</v>
      </c>
      <c r="T18" s="61">
        <v>113498.53809232544</v>
      </c>
      <c r="U18" s="145">
        <v>390010</v>
      </c>
      <c r="V18" s="145">
        <v>130963</v>
      </c>
      <c r="W18" s="145">
        <v>277568.86861187575</v>
      </c>
      <c r="X18" s="145">
        <v>5685.5331348501413</v>
      </c>
      <c r="Y18" s="145">
        <v>18260.159979551037</v>
      </c>
      <c r="Z18" s="145">
        <v>78444.940512162895</v>
      </c>
      <c r="AA18" s="145">
        <v>268579.92814660154</v>
      </c>
      <c r="AB18" s="145">
        <v>394468.01675735629</v>
      </c>
      <c r="AC18" s="145">
        <v>106452.60858936342</v>
      </c>
      <c r="AD18" s="145">
        <v>454.14</v>
      </c>
      <c r="AE18" s="145">
        <v>-11102.150712581009</v>
      </c>
      <c r="AF18" s="149">
        <v>1777591.583111505</v>
      </c>
      <c r="AG18" s="24"/>
      <c r="AH18" s="143">
        <v>1061592.4579565683</v>
      </c>
    </row>
    <row r="19" spans="1:37" x14ac:dyDescent="0.25">
      <c r="A19" s="25">
        <v>19</v>
      </c>
      <c r="B19" s="25" t="s">
        <v>519</v>
      </c>
      <c r="C19" s="145">
        <v>-119.52</v>
      </c>
      <c r="D19" s="145">
        <v>-956.16</v>
      </c>
      <c r="E19" s="145">
        <v>-16334.399999999998</v>
      </c>
      <c r="F19" s="145">
        <v>-1115.5200000000002</v>
      </c>
      <c r="G19" s="145">
        <v>-119.52</v>
      </c>
      <c r="H19" s="145">
        <v>-5697.12</v>
      </c>
      <c r="I19" s="145">
        <v>-159.36000000000001</v>
      </c>
      <c r="J19" s="145">
        <v>-25178.880000000001</v>
      </c>
      <c r="K19" s="145">
        <v>-30796.320000000003</v>
      </c>
      <c r="L19" s="148">
        <v>-39202.559999999998</v>
      </c>
      <c r="M19" s="148">
        <v>-144897.84337483524</v>
      </c>
      <c r="N19" s="148">
        <v>-340512.48</v>
      </c>
      <c r="O19" s="148">
        <v>-17569.440000000002</v>
      </c>
      <c r="P19" s="145"/>
      <c r="Q19" s="149">
        <v>-622659.12337483512</v>
      </c>
      <c r="R19" s="24"/>
      <c r="S19" s="22">
        <v>-66508</v>
      </c>
      <c r="T19" s="61">
        <v>-55272.213284444064</v>
      </c>
      <c r="U19" s="145">
        <v>304849</v>
      </c>
      <c r="V19" s="145">
        <v>99381</v>
      </c>
      <c r="W19" s="145">
        <v>201671.6672826829</v>
      </c>
      <c r="X19" s="145">
        <v>3174.9392171713553</v>
      </c>
      <c r="Y19" s="145">
        <v>16950.500800257825</v>
      </c>
      <c r="Z19" s="145">
        <v>78918.645847082007</v>
      </c>
      <c r="AA19" s="145">
        <v>205320.91818612782</v>
      </c>
      <c r="AB19" s="145">
        <v>357272.23991055088</v>
      </c>
      <c r="AC19" s="145">
        <v>93136.486716833999</v>
      </c>
      <c r="AD19" s="145">
        <v>358.56</v>
      </c>
      <c r="AE19" s="145">
        <v>6284.139892957548</v>
      </c>
      <c r="AF19" s="149">
        <v>1245537.8845692202</v>
      </c>
      <c r="AG19" s="24"/>
      <c r="AH19" s="143">
        <v>622878.76119438512</v>
      </c>
    </row>
    <row r="20" spans="1:37" x14ac:dyDescent="0.25">
      <c r="A20" s="25">
        <v>20</v>
      </c>
      <c r="B20" s="25" t="s">
        <v>520</v>
      </c>
      <c r="C20" s="145">
        <v>-507.69</v>
      </c>
      <c r="D20" s="145">
        <v>-4061.52</v>
      </c>
      <c r="E20" s="145">
        <v>-69384.299999999988</v>
      </c>
      <c r="F20" s="145">
        <v>-4738.4400000000005</v>
      </c>
      <c r="G20" s="145">
        <v>-507.69</v>
      </c>
      <c r="H20" s="145">
        <v>-24199.89</v>
      </c>
      <c r="I20" s="145">
        <v>-676.92</v>
      </c>
      <c r="J20" s="145">
        <v>-106953.36</v>
      </c>
      <c r="K20" s="145">
        <v>-130814.79000000001</v>
      </c>
      <c r="L20" s="148">
        <v>-166522.32</v>
      </c>
      <c r="M20" s="148">
        <v>-1229392.2074581762</v>
      </c>
      <c r="N20" s="148">
        <v>-1446408.81</v>
      </c>
      <c r="O20" s="148">
        <v>-74630.430000000008</v>
      </c>
      <c r="P20" s="145"/>
      <c r="Q20" s="149">
        <v>-3258798.3674581763</v>
      </c>
      <c r="R20" s="24"/>
      <c r="S20" s="22">
        <v>140004</v>
      </c>
      <c r="T20" s="61">
        <v>-115745.45612722076</v>
      </c>
      <c r="U20" s="145">
        <v>1334279</v>
      </c>
      <c r="V20" s="145">
        <v>410543</v>
      </c>
      <c r="W20" s="145">
        <v>897394.9424826249</v>
      </c>
      <c r="X20" s="145">
        <v>27428.68789498369</v>
      </c>
      <c r="Y20" s="145">
        <v>125948.33979683967</v>
      </c>
      <c r="Z20" s="145">
        <v>413526.2233831386</v>
      </c>
      <c r="AA20" s="145">
        <v>833777.01560758299</v>
      </c>
      <c r="AB20" s="145">
        <v>1346679.5531167898</v>
      </c>
      <c r="AC20" s="145">
        <v>355892.24723762769</v>
      </c>
      <c r="AD20" s="145">
        <v>1523.07</v>
      </c>
      <c r="AE20" s="145">
        <v>149281.52027416526</v>
      </c>
      <c r="AF20" s="149">
        <v>5920532.1436665319</v>
      </c>
      <c r="AG20" s="24"/>
      <c r="AH20" s="143">
        <v>2661733.7762083556</v>
      </c>
    </row>
    <row r="21" spans="1:37" x14ac:dyDescent="0.25">
      <c r="A21" s="25">
        <v>46</v>
      </c>
      <c r="B21" s="25" t="s">
        <v>521</v>
      </c>
      <c r="C21" s="145">
        <v>-43.589999999999996</v>
      </c>
      <c r="D21" s="145">
        <v>-348.71999999999997</v>
      </c>
      <c r="E21" s="145">
        <v>-5957.2999999999993</v>
      </c>
      <c r="F21" s="145">
        <v>-406.84000000000003</v>
      </c>
      <c r="G21" s="145">
        <v>-43.589999999999996</v>
      </c>
      <c r="H21" s="145">
        <v>-2077.79</v>
      </c>
      <c r="I21" s="145">
        <v>-58.120000000000005</v>
      </c>
      <c r="J21" s="145">
        <v>-9182.9600000000009</v>
      </c>
      <c r="K21" s="145">
        <v>-11231.69</v>
      </c>
      <c r="L21" s="148">
        <v>-14297.52</v>
      </c>
      <c r="M21" s="148">
        <v>-34965.279099991058</v>
      </c>
      <c r="N21" s="148">
        <v>-124187.91</v>
      </c>
      <c r="O21" s="148">
        <v>-6407.7300000000005</v>
      </c>
      <c r="P21" s="145"/>
      <c r="Q21" s="149">
        <v>-209209.03909999106</v>
      </c>
      <c r="R21" s="24"/>
      <c r="S21" s="22">
        <v>30511</v>
      </c>
      <c r="T21" s="61">
        <v>129093.88504570909</v>
      </c>
      <c r="U21" s="145">
        <v>170795</v>
      </c>
      <c r="V21" s="145">
        <v>51004</v>
      </c>
      <c r="W21" s="145">
        <v>132057.32919923117</v>
      </c>
      <c r="X21" s="145">
        <v>6623.6324419357716</v>
      </c>
      <c r="Y21" s="145">
        <v>5672.3970182429675</v>
      </c>
      <c r="Z21" s="145">
        <v>61209.447183882701</v>
      </c>
      <c r="AA21" s="145">
        <v>88357.190793127505</v>
      </c>
      <c r="AB21" s="145">
        <v>132007.98019348277</v>
      </c>
      <c r="AC21" s="145">
        <v>36934.000312073003</v>
      </c>
      <c r="AD21" s="145">
        <v>130.76999999999998</v>
      </c>
      <c r="AE21" s="145">
        <v>-6938.808319913951</v>
      </c>
      <c r="AF21" s="149">
        <v>837457.82386777119</v>
      </c>
      <c r="AG21" s="24"/>
      <c r="AH21" s="143">
        <v>628248.7847677801</v>
      </c>
    </row>
    <row r="22" spans="1:37" x14ac:dyDescent="0.25">
      <c r="A22" s="25">
        <v>47</v>
      </c>
      <c r="B22" s="25" t="s">
        <v>522</v>
      </c>
      <c r="C22" s="145">
        <v>-56.16</v>
      </c>
      <c r="D22" s="145">
        <v>-449.28</v>
      </c>
      <c r="E22" s="145">
        <v>-7675.1999999999989</v>
      </c>
      <c r="F22" s="145">
        <v>-524.16000000000008</v>
      </c>
      <c r="G22" s="145">
        <v>-56.16</v>
      </c>
      <c r="H22" s="145">
        <v>-2676.96</v>
      </c>
      <c r="I22" s="145">
        <v>-74.88</v>
      </c>
      <c r="J22" s="145">
        <v>-11831.04</v>
      </c>
      <c r="K22" s="145">
        <v>-14470.560000000001</v>
      </c>
      <c r="L22" s="148">
        <v>-18420.48</v>
      </c>
      <c r="M22" s="148">
        <v>-58539.726069573575</v>
      </c>
      <c r="N22" s="148">
        <v>-159999.84</v>
      </c>
      <c r="O22" s="148">
        <v>-8255.52</v>
      </c>
      <c r="P22" s="145"/>
      <c r="Q22" s="149">
        <v>-283029.96606957359</v>
      </c>
      <c r="R22" s="24"/>
      <c r="S22" s="22">
        <v>95738</v>
      </c>
      <c r="T22" s="61">
        <v>358000.45348710008</v>
      </c>
      <c r="U22" s="145">
        <v>173397</v>
      </c>
      <c r="V22" s="145">
        <v>59946</v>
      </c>
      <c r="W22" s="145">
        <v>172394.94870718927</v>
      </c>
      <c r="X22" s="145">
        <v>9669.3629249829883</v>
      </c>
      <c r="Y22" s="145">
        <v>17796.731132926219</v>
      </c>
      <c r="Z22" s="145">
        <v>66470.258459410979</v>
      </c>
      <c r="AA22" s="145">
        <v>120347.25272450408</v>
      </c>
      <c r="AB22" s="145">
        <v>149976.14331376436</v>
      </c>
      <c r="AC22" s="145">
        <v>66511.291980302587</v>
      </c>
      <c r="AD22" s="145">
        <v>168.48</v>
      </c>
      <c r="AE22" s="145">
        <v>12918.564900160985</v>
      </c>
      <c r="AF22" s="149">
        <v>1303334.4876303417</v>
      </c>
      <c r="AG22" s="24"/>
      <c r="AH22" s="143">
        <v>1020304.5215607681</v>
      </c>
    </row>
    <row r="23" spans="1:37" x14ac:dyDescent="0.25">
      <c r="A23" s="25">
        <v>49</v>
      </c>
      <c r="B23" s="25" t="s">
        <v>523</v>
      </c>
      <c r="C23" s="145">
        <v>-8237.49</v>
      </c>
      <c r="D23" s="145">
        <v>-65899.92</v>
      </c>
      <c r="E23" s="145">
        <v>-1125790.2999999998</v>
      </c>
      <c r="F23" s="145">
        <v>-76883.240000000005</v>
      </c>
      <c r="G23" s="145">
        <v>-8237.49</v>
      </c>
      <c r="H23" s="145">
        <v>-392653.69</v>
      </c>
      <c r="I23" s="145">
        <v>-10983.32</v>
      </c>
      <c r="J23" s="145">
        <v>-1735364.56</v>
      </c>
      <c r="K23" s="145">
        <v>-2122526.5900000003</v>
      </c>
      <c r="L23" s="148">
        <v>-2701896.7199999997</v>
      </c>
      <c r="M23" s="148">
        <v>-22759653.863241624</v>
      </c>
      <c r="N23" s="148">
        <v>-23468609.009999998</v>
      </c>
      <c r="O23" s="148">
        <v>-1210911.03</v>
      </c>
      <c r="P23" s="145"/>
      <c r="Q23" s="149">
        <v>-55687647.223241627</v>
      </c>
      <c r="R23" s="24"/>
      <c r="S23" s="22">
        <v>-2408909</v>
      </c>
      <c r="T23" s="61">
        <v>-266216.56588500738</v>
      </c>
      <c r="U23" s="145">
        <v>12227998</v>
      </c>
      <c r="V23" s="145">
        <v>4741059</v>
      </c>
      <c r="W23" s="145">
        <v>9930861.5407071169</v>
      </c>
      <c r="X23" s="145">
        <v>158476.05074123334</v>
      </c>
      <c r="Y23" s="145">
        <v>-3216643.8105507209</v>
      </c>
      <c r="Z23" s="145">
        <v>3590217.8977544284</v>
      </c>
      <c r="AA23" s="145">
        <v>10354449.592781734</v>
      </c>
      <c r="AB23" s="145">
        <v>14030211.993497528</v>
      </c>
      <c r="AC23" s="145">
        <v>5368588.6363894185</v>
      </c>
      <c r="AD23" s="145">
        <v>24712.469999999998</v>
      </c>
      <c r="AE23" s="145">
        <v>-3741837.6192723219</v>
      </c>
      <c r="AF23" s="149">
        <v>50792968.186163411</v>
      </c>
      <c r="AG23" s="24"/>
      <c r="AH23" s="143">
        <v>-4894679.0370782167</v>
      </c>
    </row>
    <row r="24" spans="1:37" x14ac:dyDescent="0.25">
      <c r="A24" s="25">
        <v>50</v>
      </c>
      <c r="B24" s="25" t="s">
        <v>524</v>
      </c>
      <c r="C24" s="145">
        <v>-360.12</v>
      </c>
      <c r="D24" s="145">
        <v>-2880.96</v>
      </c>
      <c r="E24" s="145">
        <v>-49216.399999999994</v>
      </c>
      <c r="F24" s="145">
        <v>-3361.1200000000003</v>
      </c>
      <c r="G24" s="145">
        <v>-360.12</v>
      </c>
      <c r="H24" s="145">
        <v>-17165.719999999998</v>
      </c>
      <c r="I24" s="145">
        <v>-480.16</v>
      </c>
      <c r="J24" s="145">
        <v>-75865.279999999999</v>
      </c>
      <c r="K24" s="145">
        <v>-92790.92</v>
      </c>
      <c r="L24" s="148">
        <v>-118119.36</v>
      </c>
      <c r="M24" s="148">
        <v>-344249.9262200587</v>
      </c>
      <c r="N24" s="148">
        <v>-1025981.88</v>
      </c>
      <c r="O24" s="148">
        <v>-52937.64</v>
      </c>
      <c r="P24" s="145"/>
      <c r="Q24" s="149">
        <v>-1783769.6062200584</v>
      </c>
      <c r="R24" s="24"/>
      <c r="S24" s="22">
        <v>-119829</v>
      </c>
      <c r="T24" s="61">
        <v>147021.0045784153</v>
      </c>
      <c r="U24" s="145">
        <v>930471</v>
      </c>
      <c r="V24" s="145">
        <v>326226</v>
      </c>
      <c r="W24" s="145">
        <v>755979.69918184658</v>
      </c>
      <c r="X24" s="145">
        <v>35805.378420700079</v>
      </c>
      <c r="Y24" s="145">
        <v>118088.13599981995</v>
      </c>
      <c r="Z24" s="145">
        <v>359583.83389071794</v>
      </c>
      <c r="AA24" s="145">
        <v>592840.14091513911</v>
      </c>
      <c r="AB24" s="145">
        <v>1045132.1657653033</v>
      </c>
      <c r="AC24" s="145">
        <v>278567.27786175744</v>
      </c>
      <c r="AD24" s="145">
        <v>1080.3599999999999</v>
      </c>
      <c r="AE24" s="145">
        <v>-29772.788956303324</v>
      </c>
      <c r="AF24" s="149">
        <v>4441193.2076573968</v>
      </c>
      <c r="AG24" s="24"/>
      <c r="AH24" s="143">
        <v>2657423.6014373386</v>
      </c>
    </row>
    <row r="25" spans="1:37" s="502" customFormat="1" x14ac:dyDescent="0.25">
      <c r="A25" s="25">
        <v>51</v>
      </c>
      <c r="B25" s="25" t="s">
        <v>525</v>
      </c>
      <c r="C25" s="145">
        <v>-282.53999999999996</v>
      </c>
      <c r="D25" s="145">
        <v>-2260.3199999999997</v>
      </c>
      <c r="E25" s="145">
        <v>-38613.799999999996</v>
      </c>
      <c r="F25" s="145">
        <v>-2637.0400000000004</v>
      </c>
      <c r="G25" s="145">
        <v>-282.53999999999996</v>
      </c>
      <c r="H25" s="145">
        <v>-13467.74</v>
      </c>
      <c r="I25" s="145">
        <v>-376.72</v>
      </c>
      <c r="J25" s="145">
        <v>-59521.760000000002</v>
      </c>
      <c r="K25" s="145">
        <v>-72801.14</v>
      </c>
      <c r="L25" s="145">
        <v>-92673.12</v>
      </c>
      <c r="M25" s="145">
        <v>-170958.88491816525</v>
      </c>
      <c r="N25" s="145">
        <v>-804956.46</v>
      </c>
      <c r="O25" s="145">
        <v>-41533.380000000005</v>
      </c>
      <c r="P25" s="145"/>
      <c r="Q25" s="16">
        <v>-1300365.444918165</v>
      </c>
      <c r="R25" s="24"/>
      <c r="S25" s="22">
        <v>166456</v>
      </c>
      <c r="T25" s="145">
        <v>531912.26497319434</v>
      </c>
      <c r="U25" s="145">
        <v>825213</v>
      </c>
      <c r="V25" s="145">
        <v>332930</v>
      </c>
      <c r="W25" s="145">
        <v>852349.38387434487</v>
      </c>
      <c r="X25" s="145">
        <v>38149.057097675279</v>
      </c>
      <c r="Y25" s="145">
        <v>81094.721681168565</v>
      </c>
      <c r="Z25" s="145">
        <v>261660.24010085664</v>
      </c>
      <c r="AA25" s="145">
        <v>497056.58265767223</v>
      </c>
      <c r="AB25" s="145">
        <v>700972.90430789872</v>
      </c>
      <c r="AC25" s="145">
        <v>275408.68621278135</v>
      </c>
      <c r="AD25" s="145">
        <v>847.62</v>
      </c>
      <c r="AE25" s="145">
        <v>-151311.67856672432</v>
      </c>
      <c r="AF25" s="16">
        <v>4412738.7823388679</v>
      </c>
      <c r="AG25" s="24"/>
      <c r="AH25" s="143">
        <v>3112373.3374207029</v>
      </c>
      <c r="AI25" s="254"/>
      <c r="AJ25" s="254"/>
      <c r="AK25" s="254"/>
    </row>
    <row r="26" spans="1:37" x14ac:dyDescent="0.25">
      <c r="A26" s="25">
        <v>52</v>
      </c>
      <c r="B26" s="25" t="s">
        <v>526</v>
      </c>
      <c r="C26" s="145">
        <v>-76.05</v>
      </c>
      <c r="D26" s="145">
        <v>-608.4</v>
      </c>
      <c r="E26" s="145">
        <v>-10393.5</v>
      </c>
      <c r="F26" s="145">
        <v>-709.80000000000007</v>
      </c>
      <c r="G26" s="145">
        <v>-76.05</v>
      </c>
      <c r="H26" s="145">
        <v>-3625.0499999999997</v>
      </c>
      <c r="I26" s="145">
        <v>-101.4</v>
      </c>
      <c r="J26" s="145">
        <v>-16021.2</v>
      </c>
      <c r="K26" s="145">
        <v>-19595.55</v>
      </c>
      <c r="L26" s="148">
        <v>-24944.400000000001</v>
      </c>
      <c r="M26" s="148">
        <v>-38270.541168910459</v>
      </c>
      <c r="N26" s="148">
        <v>-216666.45</v>
      </c>
      <c r="O26" s="148">
        <v>-11179.35</v>
      </c>
      <c r="P26" s="145"/>
      <c r="Q26" s="149">
        <v>-342267.7411689104</v>
      </c>
      <c r="R26" s="24"/>
      <c r="S26" s="22">
        <v>-100747</v>
      </c>
      <c r="T26" s="61">
        <v>216915.19371011201</v>
      </c>
      <c r="U26" s="145">
        <v>268330</v>
      </c>
      <c r="V26" s="145">
        <v>90507</v>
      </c>
      <c r="W26" s="145">
        <v>236019.70943163981</v>
      </c>
      <c r="X26" s="145">
        <v>12785.587300546524</v>
      </c>
      <c r="Y26" s="145">
        <v>13972.667475937424</v>
      </c>
      <c r="Z26" s="145">
        <v>91029.97670731465</v>
      </c>
      <c r="AA26" s="145">
        <v>159125.99451754062</v>
      </c>
      <c r="AB26" s="145">
        <v>262773.80227346922</v>
      </c>
      <c r="AC26" s="145">
        <v>75899.244029665453</v>
      </c>
      <c r="AD26" s="145">
        <v>228.15</v>
      </c>
      <c r="AE26" s="145">
        <v>-34768.766380729779</v>
      </c>
      <c r="AF26" s="149">
        <v>1292071.5590654956</v>
      </c>
      <c r="AG26" s="24"/>
      <c r="AH26" s="143">
        <v>949803.81789658521</v>
      </c>
    </row>
    <row r="27" spans="1:37" s="503" customFormat="1" x14ac:dyDescent="0.25">
      <c r="A27" s="25">
        <v>61</v>
      </c>
      <c r="B27" s="25" t="s">
        <v>527</v>
      </c>
      <c r="C27" s="145">
        <v>-519.96</v>
      </c>
      <c r="D27" s="145">
        <v>-4159.68</v>
      </c>
      <c r="E27" s="145">
        <v>-71061.2</v>
      </c>
      <c r="F27" s="145">
        <v>-4852.96</v>
      </c>
      <c r="G27" s="145">
        <v>-519.96</v>
      </c>
      <c r="H27" s="145">
        <v>-24784.76</v>
      </c>
      <c r="I27" s="145">
        <v>-693.28</v>
      </c>
      <c r="J27" s="145">
        <v>-109538.24000000001</v>
      </c>
      <c r="K27" s="145">
        <v>-133976.36000000002</v>
      </c>
      <c r="L27" s="145">
        <v>-170546.88</v>
      </c>
      <c r="M27" s="145">
        <v>-915944.74717126915</v>
      </c>
      <c r="N27" s="145">
        <v>-1481366.04</v>
      </c>
      <c r="O27" s="145">
        <v>-76434.12</v>
      </c>
      <c r="P27" s="145"/>
      <c r="Q27" s="16">
        <v>-2994398.1871712692</v>
      </c>
      <c r="R27" s="24"/>
      <c r="S27" s="22">
        <v>482824</v>
      </c>
      <c r="T27" s="61">
        <v>86203.587498761714</v>
      </c>
      <c r="U27" s="145">
        <v>1410670</v>
      </c>
      <c r="V27" s="145">
        <v>454609</v>
      </c>
      <c r="W27" s="145">
        <v>1074037.5054858311</v>
      </c>
      <c r="X27" s="145">
        <v>51148.733290947057</v>
      </c>
      <c r="Y27" s="145">
        <v>150656.35952867911</v>
      </c>
      <c r="Z27" s="145">
        <v>556585.70542332984</v>
      </c>
      <c r="AA27" s="145">
        <v>915212.89595261158</v>
      </c>
      <c r="AB27" s="145">
        <v>1382738.1902656096</v>
      </c>
      <c r="AC27" s="145">
        <v>451111.42767178488</v>
      </c>
      <c r="AD27" s="145">
        <v>1559.8799999999999</v>
      </c>
      <c r="AE27" s="145">
        <v>174267.8604379583</v>
      </c>
      <c r="AF27" s="16">
        <v>7191625.145555512</v>
      </c>
      <c r="AG27" s="24"/>
      <c r="AH27" s="143">
        <v>4197226.9583842428</v>
      </c>
      <c r="AI27" s="357"/>
      <c r="AJ27" s="357"/>
      <c r="AK27" s="357"/>
    </row>
    <row r="28" spans="1:37" s="503" customFormat="1" x14ac:dyDescent="0.25">
      <c r="A28" s="25">
        <v>69</v>
      </c>
      <c r="B28" s="25" t="s">
        <v>528</v>
      </c>
      <c r="C28" s="145">
        <v>-219.95999999999998</v>
      </c>
      <c r="D28" s="145">
        <v>-1759.6799999999998</v>
      </c>
      <c r="E28" s="145">
        <v>-30061.199999999997</v>
      </c>
      <c r="F28" s="145">
        <v>-2052.96</v>
      </c>
      <c r="G28" s="145">
        <v>-219.95999999999998</v>
      </c>
      <c r="H28" s="145">
        <v>-10484.76</v>
      </c>
      <c r="I28" s="145">
        <v>-293.28000000000003</v>
      </c>
      <c r="J28" s="145">
        <v>-46338.240000000005</v>
      </c>
      <c r="K28" s="145">
        <v>-56676.36</v>
      </c>
      <c r="L28" s="145">
        <v>-72146.880000000005</v>
      </c>
      <c r="M28" s="145">
        <v>-185737.15807504239</v>
      </c>
      <c r="N28" s="145">
        <v>-626666.04</v>
      </c>
      <c r="O28" s="145">
        <v>-32334.120000000003</v>
      </c>
      <c r="P28" s="145"/>
      <c r="Q28" s="16">
        <v>-1064990.5980750425</v>
      </c>
      <c r="R28" s="24"/>
      <c r="S28" s="22">
        <v>4482</v>
      </c>
      <c r="T28" s="61">
        <v>-113460.30353241414</v>
      </c>
      <c r="U28" s="145">
        <v>673244</v>
      </c>
      <c r="V28" s="145">
        <v>206380</v>
      </c>
      <c r="W28" s="145">
        <v>508460.57217527012</v>
      </c>
      <c r="X28" s="145">
        <v>25606.347000850088</v>
      </c>
      <c r="Y28" s="145">
        <v>17551.090417277032</v>
      </c>
      <c r="Z28" s="145">
        <v>266734.25175784319</v>
      </c>
      <c r="AA28" s="145">
        <v>405559.0589041466</v>
      </c>
      <c r="AB28" s="145">
        <v>652159.70367587113</v>
      </c>
      <c r="AC28" s="145">
        <v>173760.49404454909</v>
      </c>
      <c r="AD28" s="145">
        <v>659.88</v>
      </c>
      <c r="AE28" s="145">
        <v>4625.1035462742657</v>
      </c>
      <c r="AF28" s="16">
        <v>2825762.1979896678</v>
      </c>
      <c r="AG28" s="24"/>
      <c r="AH28" s="143">
        <v>1760771.5999146253</v>
      </c>
      <c r="AI28" s="357"/>
      <c r="AJ28" s="357"/>
      <c r="AK28" s="357"/>
    </row>
    <row r="29" spans="1:37" s="503" customFormat="1" x14ac:dyDescent="0.25">
      <c r="A29" s="25">
        <v>71</v>
      </c>
      <c r="B29" s="25" t="s">
        <v>529</v>
      </c>
      <c r="C29" s="145">
        <v>-212.94</v>
      </c>
      <c r="D29" s="145">
        <v>-1703.52</v>
      </c>
      <c r="E29" s="145">
        <v>-29101.8</v>
      </c>
      <c r="F29" s="145">
        <v>-1987.4400000000003</v>
      </c>
      <c r="G29" s="145">
        <v>-212.94</v>
      </c>
      <c r="H29" s="145">
        <v>-10150.14</v>
      </c>
      <c r="I29" s="145">
        <v>-283.92</v>
      </c>
      <c r="J29" s="145">
        <v>-44859.360000000001</v>
      </c>
      <c r="K29" s="145">
        <v>-54867.54</v>
      </c>
      <c r="L29" s="145">
        <v>-69844.319999999992</v>
      </c>
      <c r="M29" s="145">
        <v>-417420.54283559578</v>
      </c>
      <c r="N29" s="145">
        <v>-606666.05999999994</v>
      </c>
      <c r="O29" s="145">
        <v>-31302.18</v>
      </c>
      <c r="P29" s="145"/>
      <c r="Q29" s="16">
        <v>-1268612.7028355955</v>
      </c>
      <c r="R29" s="24"/>
      <c r="S29" s="22">
        <v>-163632</v>
      </c>
      <c r="T29" s="61">
        <v>-11546.944741975516</v>
      </c>
      <c r="U29" s="145">
        <v>634501</v>
      </c>
      <c r="V29" s="145">
        <v>212191</v>
      </c>
      <c r="W29" s="145">
        <v>544020.76422999613</v>
      </c>
      <c r="X29" s="145">
        <v>27631.808707770178</v>
      </c>
      <c r="Y29" s="145">
        <v>55173.665135595591</v>
      </c>
      <c r="Z29" s="145">
        <v>266304.36825041671</v>
      </c>
      <c r="AA29" s="145">
        <v>385249.7227873716</v>
      </c>
      <c r="AB29" s="145">
        <v>604374.39857710327</v>
      </c>
      <c r="AC29" s="145">
        <v>179116.97758029238</v>
      </c>
      <c r="AD29" s="145">
        <v>638.81999999999994</v>
      </c>
      <c r="AE29" s="145">
        <v>19359.717604683428</v>
      </c>
      <c r="AF29" s="16">
        <v>2753383.2981312536</v>
      </c>
      <c r="AG29" s="24"/>
      <c r="AH29" s="143">
        <v>1484770.5952956581</v>
      </c>
      <c r="AI29" s="357"/>
      <c r="AJ29" s="357"/>
      <c r="AK29" s="357"/>
    </row>
    <row r="30" spans="1:37" s="503" customFormat="1" x14ac:dyDescent="0.25">
      <c r="A30" s="25">
        <v>72</v>
      </c>
      <c r="B30" s="25" t="s">
        <v>530</v>
      </c>
      <c r="C30" s="145">
        <v>-29.82</v>
      </c>
      <c r="D30" s="145">
        <v>-238.56</v>
      </c>
      <c r="E30" s="145">
        <v>-4075.3999999999996</v>
      </c>
      <c r="F30" s="145">
        <v>-278.32000000000005</v>
      </c>
      <c r="G30" s="145">
        <v>-29.82</v>
      </c>
      <c r="H30" s="145">
        <v>-1421.4199999999998</v>
      </c>
      <c r="I30" s="145">
        <v>-39.76</v>
      </c>
      <c r="J30" s="145">
        <v>-6282.08</v>
      </c>
      <c r="K30" s="145">
        <v>-7683.6200000000008</v>
      </c>
      <c r="L30" s="145">
        <v>-9780.9599999999991</v>
      </c>
      <c r="M30" s="145">
        <v>-25050.100113673787</v>
      </c>
      <c r="N30" s="145">
        <v>-84957.18</v>
      </c>
      <c r="O30" s="145">
        <v>-4383.54</v>
      </c>
      <c r="P30" s="145"/>
      <c r="Q30" s="16">
        <v>-144250.58011367379</v>
      </c>
      <c r="R30" s="24"/>
      <c r="S30" s="22">
        <v>15733</v>
      </c>
      <c r="T30" s="61">
        <v>41680.046812600922</v>
      </c>
      <c r="U30" s="145">
        <v>91944</v>
      </c>
      <c r="V30" s="145">
        <v>29110</v>
      </c>
      <c r="W30" s="145">
        <v>64666.662457567494</v>
      </c>
      <c r="X30" s="145">
        <v>2692.481337280261</v>
      </c>
      <c r="Y30" s="145">
        <v>2749.036578336676</v>
      </c>
      <c r="Z30" s="145">
        <v>30690.449531896869</v>
      </c>
      <c r="AA30" s="145">
        <v>42842.845988063753</v>
      </c>
      <c r="AB30" s="145">
        <v>82798.027355151367</v>
      </c>
      <c r="AC30" s="145">
        <v>22645.889351010537</v>
      </c>
      <c r="AD30" s="145">
        <v>89.46</v>
      </c>
      <c r="AE30" s="145">
        <v>8104.0214690510284</v>
      </c>
      <c r="AF30" s="16">
        <v>435745.92088095896</v>
      </c>
      <c r="AG30" s="24"/>
      <c r="AH30" s="143">
        <v>291495.3407672852</v>
      </c>
      <c r="AI30" s="357"/>
      <c r="AJ30" s="357"/>
      <c r="AK30" s="357"/>
    </row>
    <row r="31" spans="1:37" s="503" customFormat="1" x14ac:dyDescent="0.25">
      <c r="A31" s="25">
        <v>74</v>
      </c>
      <c r="B31" s="25" t="s">
        <v>531</v>
      </c>
      <c r="C31" s="145">
        <v>-36.57</v>
      </c>
      <c r="D31" s="145">
        <v>-292.56</v>
      </c>
      <c r="E31" s="145">
        <v>-4997.8999999999996</v>
      </c>
      <c r="F31" s="145">
        <v>-341.32000000000005</v>
      </c>
      <c r="G31" s="145">
        <v>-36.57</v>
      </c>
      <c r="H31" s="145">
        <v>-1743.1699999999998</v>
      </c>
      <c r="I31" s="145">
        <v>-48.76</v>
      </c>
      <c r="J31" s="145">
        <v>-7704.08</v>
      </c>
      <c r="K31" s="145">
        <v>-9422.8700000000008</v>
      </c>
      <c r="L31" s="145">
        <v>-11994.96</v>
      </c>
      <c r="M31" s="145">
        <v>-18081.729685370439</v>
      </c>
      <c r="N31" s="145">
        <v>-104187.93</v>
      </c>
      <c r="O31" s="145">
        <v>-5375.79</v>
      </c>
      <c r="P31" s="145"/>
      <c r="Q31" s="16">
        <v>-164264.20968537044</v>
      </c>
      <c r="R31" s="24"/>
      <c r="S31" s="22">
        <v>-19165</v>
      </c>
      <c r="T31" s="61">
        <v>55446.229112515226</v>
      </c>
      <c r="U31" s="145">
        <v>134532</v>
      </c>
      <c r="V31" s="145">
        <v>43901</v>
      </c>
      <c r="W31" s="145">
        <v>113348.03837721006</v>
      </c>
      <c r="X31" s="145">
        <v>6717.396987965677</v>
      </c>
      <c r="Y31" s="145">
        <v>-22207.792950525472</v>
      </c>
      <c r="Z31" s="145">
        <v>47988.048405878326</v>
      </c>
      <c r="AA31" s="145">
        <v>78960.370391012984</v>
      </c>
      <c r="AB31" s="145">
        <v>126139.30799040805</v>
      </c>
      <c r="AC31" s="145">
        <v>43112.166293934511</v>
      </c>
      <c r="AD31" s="145">
        <v>109.71</v>
      </c>
      <c r="AE31" s="145">
        <v>-15533.024305639843</v>
      </c>
      <c r="AF31" s="16">
        <v>593348.45030275942</v>
      </c>
      <c r="AG31" s="24"/>
      <c r="AH31" s="143">
        <v>429084.24061738898</v>
      </c>
      <c r="AI31" s="357"/>
      <c r="AJ31" s="357"/>
      <c r="AK31" s="357"/>
    </row>
    <row r="32" spans="1:37" s="503" customFormat="1" x14ac:dyDescent="0.25">
      <c r="A32" s="25">
        <v>75</v>
      </c>
      <c r="B32" s="25" t="s">
        <v>532</v>
      </c>
      <c r="C32" s="145">
        <v>-619.07999999999993</v>
      </c>
      <c r="D32" s="145">
        <v>-4952.6399999999994</v>
      </c>
      <c r="E32" s="145">
        <v>-84607.599999999991</v>
      </c>
      <c r="F32" s="145">
        <v>-5778.0800000000008</v>
      </c>
      <c r="G32" s="145">
        <v>-619.07999999999993</v>
      </c>
      <c r="H32" s="145">
        <v>-29509.48</v>
      </c>
      <c r="I32" s="145">
        <v>-825.44</v>
      </c>
      <c r="J32" s="145">
        <v>-130419.52</v>
      </c>
      <c r="K32" s="145">
        <v>-159516.28</v>
      </c>
      <c r="L32" s="145">
        <v>-203058.24</v>
      </c>
      <c r="M32" s="145">
        <v>-760331.67157695664</v>
      </c>
      <c r="N32" s="145">
        <v>-1763758.92</v>
      </c>
      <c r="O32" s="145">
        <v>-91004.760000000009</v>
      </c>
      <c r="P32" s="145"/>
      <c r="Q32" s="16">
        <v>-3235000.7915769564</v>
      </c>
      <c r="R32" s="24"/>
      <c r="S32" s="22">
        <v>392114</v>
      </c>
      <c r="T32" s="61">
        <v>23925.741769038141</v>
      </c>
      <c r="U32" s="145">
        <v>1568738</v>
      </c>
      <c r="V32" s="145">
        <v>487407</v>
      </c>
      <c r="W32" s="145">
        <v>1128575.9968275034</v>
      </c>
      <c r="X32" s="145">
        <v>45002.871815550367</v>
      </c>
      <c r="Y32" s="145">
        <v>86422.872236925497</v>
      </c>
      <c r="Z32" s="145">
        <v>566255.61063643033</v>
      </c>
      <c r="AA32" s="145">
        <v>942635.96400923165</v>
      </c>
      <c r="AB32" s="145">
        <v>1584026.0242622562</v>
      </c>
      <c r="AC32" s="145">
        <v>445115.16092382168</v>
      </c>
      <c r="AD32" s="145">
        <v>1857.24</v>
      </c>
      <c r="AE32" s="145">
        <v>69772.505319882766</v>
      </c>
      <c r="AF32" s="16">
        <v>7341848.987800641</v>
      </c>
      <c r="AG32" s="24"/>
      <c r="AH32" s="143">
        <v>4106848.1962236846</v>
      </c>
      <c r="AI32" s="357"/>
      <c r="AJ32" s="357"/>
      <c r="AK32" s="357"/>
    </row>
    <row r="33" spans="1:37" s="503" customFormat="1" x14ac:dyDescent="0.25">
      <c r="A33" s="25">
        <v>77</v>
      </c>
      <c r="B33" s="25" t="s">
        <v>533</v>
      </c>
      <c r="C33" s="145">
        <v>-154.76999999999998</v>
      </c>
      <c r="D33" s="145">
        <v>-1238.1599999999999</v>
      </c>
      <c r="E33" s="145">
        <v>-21151.899999999998</v>
      </c>
      <c r="F33" s="145">
        <v>-1444.5200000000002</v>
      </c>
      <c r="G33" s="145">
        <v>-154.76999999999998</v>
      </c>
      <c r="H33" s="145">
        <v>-7377.37</v>
      </c>
      <c r="I33" s="145">
        <v>-206.36</v>
      </c>
      <c r="J33" s="145">
        <v>-32604.880000000001</v>
      </c>
      <c r="K33" s="145">
        <v>-39879.07</v>
      </c>
      <c r="L33" s="145">
        <v>-50764.56</v>
      </c>
      <c r="M33" s="145">
        <v>-199164.29052001116</v>
      </c>
      <c r="N33" s="145">
        <v>-440939.73</v>
      </c>
      <c r="O33" s="145">
        <v>-22751.190000000002</v>
      </c>
      <c r="P33" s="145"/>
      <c r="Q33" s="16">
        <v>-817831.57052001101</v>
      </c>
      <c r="R33" s="24"/>
      <c r="S33" s="22">
        <v>96106</v>
      </c>
      <c r="T33" s="61">
        <v>157787.49098494463</v>
      </c>
      <c r="U33" s="145">
        <v>567639</v>
      </c>
      <c r="V33" s="145">
        <v>165760</v>
      </c>
      <c r="W33" s="145">
        <v>418313.4407374764</v>
      </c>
      <c r="X33" s="145">
        <v>22899.471769744072</v>
      </c>
      <c r="Y33" s="145">
        <v>68329.264290983934</v>
      </c>
      <c r="Z33" s="145">
        <v>205003.42725285116</v>
      </c>
      <c r="AA33" s="145">
        <v>305523.60822933528</v>
      </c>
      <c r="AB33" s="145">
        <v>467407.96175449586</v>
      </c>
      <c r="AC33" s="145">
        <v>130242.03157009084</v>
      </c>
      <c r="AD33" s="145">
        <v>464.31</v>
      </c>
      <c r="AE33" s="145">
        <v>46018.388653244678</v>
      </c>
      <c r="AF33" s="16">
        <v>2651494.3952431669</v>
      </c>
      <c r="AG33" s="24"/>
      <c r="AH33" s="143">
        <v>1833662.8247231559</v>
      </c>
      <c r="AI33" s="357"/>
      <c r="AJ33" s="357"/>
      <c r="AK33" s="357"/>
    </row>
    <row r="34" spans="1:37" s="503" customFormat="1" x14ac:dyDescent="0.25">
      <c r="A34" s="25">
        <v>78</v>
      </c>
      <c r="B34" s="25" t="s">
        <v>534</v>
      </c>
      <c r="C34" s="145">
        <v>-259.89</v>
      </c>
      <c r="D34" s="145">
        <v>-2079.12</v>
      </c>
      <c r="E34" s="145">
        <v>-35518.299999999996</v>
      </c>
      <c r="F34" s="145">
        <v>-2425.6400000000003</v>
      </c>
      <c r="G34" s="145">
        <v>-259.89</v>
      </c>
      <c r="H34" s="145">
        <v>-12388.09</v>
      </c>
      <c r="I34" s="145">
        <v>-346.52</v>
      </c>
      <c r="J34" s="145">
        <v>-54750.16</v>
      </c>
      <c r="K34" s="145">
        <v>-66964.990000000005</v>
      </c>
      <c r="L34" s="145">
        <v>-85243.92</v>
      </c>
      <c r="M34" s="145">
        <v>-339771.51963290514</v>
      </c>
      <c r="N34" s="145">
        <v>-740426.61</v>
      </c>
      <c r="O34" s="145">
        <v>-38203.83</v>
      </c>
      <c r="P34" s="145"/>
      <c r="Q34" s="16">
        <v>-1378638.4796329052</v>
      </c>
      <c r="R34" s="24"/>
      <c r="S34" s="22">
        <v>286074</v>
      </c>
      <c r="T34" s="61">
        <v>82923.98256242089</v>
      </c>
      <c r="U34" s="145">
        <v>656636</v>
      </c>
      <c r="V34" s="145">
        <v>215300</v>
      </c>
      <c r="W34" s="145">
        <v>400984.06915408489</v>
      </c>
      <c r="X34" s="145">
        <v>7536.817691286501</v>
      </c>
      <c r="Y34" s="145">
        <v>13723.005639968009</v>
      </c>
      <c r="Z34" s="145">
        <v>240221.42672180056</v>
      </c>
      <c r="AA34" s="145">
        <v>317595.93887166877</v>
      </c>
      <c r="AB34" s="145">
        <v>682918.9141502562</v>
      </c>
      <c r="AC34" s="145">
        <v>171481.58869629769</v>
      </c>
      <c r="AD34" s="145">
        <v>779.67</v>
      </c>
      <c r="AE34" s="145">
        <v>-38262.019603702414</v>
      </c>
      <c r="AF34" s="16">
        <v>3037913.3938840814</v>
      </c>
      <c r="AG34" s="24"/>
      <c r="AH34" s="143">
        <v>1659274.9142511762</v>
      </c>
      <c r="AI34" s="357"/>
      <c r="AJ34" s="357"/>
      <c r="AK34" s="357"/>
    </row>
    <row r="35" spans="1:37" s="503" customFormat="1" x14ac:dyDescent="0.25">
      <c r="A35" s="25">
        <v>79</v>
      </c>
      <c r="B35" s="25" t="s">
        <v>535</v>
      </c>
      <c r="C35" s="145">
        <v>-217.2</v>
      </c>
      <c r="D35" s="145">
        <v>-1737.6</v>
      </c>
      <c r="E35" s="145">
        <v>-29683.999999999996</v>
      </c>
      <c r="F35" s="145">
        <v>-2027.2000000000003</v>
      </c>
      <c r="G35" s="145">
        <v>-217.2</v>
      </c>
      <c r="H35" s="145">
        <v>-10353.199999999999</v>
      </c>
      <c r="I35" s="145">
        <v>-289.60000000000002</v>
      </c>
      <c r="J35" s="145">
        <v>-45756.800000000003</v>
      </c>
      <c r="K35" s="145">
        <v>-55965.200000000004</v>
      </c>
      <c r="L35" s="145">
        <v>-71241.600000000006</v>
      </c>
      <c r="M35" s="145">
        <v>-305776.86897365155</v>
      </c>
      <c r="N35" s="145">
        <v>-618802.80000000005</v>
      </c>
      <c r="O35" s="145">
        <v>-31928.400000000001</v>
      </c>
      <c r="P35" s="145"/>
      <c r="Q35" s="16">
        <v>-1173997.6689736515</v>
      </c>
      <c r="R35" s="24"/>
      <c r="S35" s="22">
        <v>199711</v>
      </c>
      <c r="T35" s="61">
        <v>93941.898180285469</v>
      </c>
      <c r="U35" s="145">
        <v>489725</v>
      </c>
      <c r="V35" s="145">
        <v>169748</v>
      </c>
      <c r="W35" s="145">
        <v>361767.99688373489</v>
      </c>
      <c r="X35" s="145">
        <v>17405.703014667208</v>
      </c>
      <c r="Y35" s="145">
        <v>72742.07318975206</v>
      </c>
      <c r="Z35" s="145">
        <v>207561.9031788306</v>
      </c>
      <c r="AA35" s="145">
        <v>316837.43389339</v>
      </c>
      <c r="AB35" s="145">
        <v>564778.05147175572</v>
      </c>
      <c r="AC35" s="145">
        <v>146060.94627804705</v>
      </c>
      <c r="AD35" s="145">
        <v>651.6</v>
      </c>
      <c r="AE35" s="145">
        <v>-188782.4740726802</v>
      </c>
      <c r="AF35" s="16">
        <v>2452149.1320177829</v>
      </c>
      <c r="AG35" s="24"/>
      <c r="AH35" s="143">
        <v>1278151.4630441314</v>
      </c>
      <c r="AI35" s="357"/>
      <c r="AJ35" s="357"/>
      <c r="AK35" s="357"/>
    </row>
    <row r="36" spans="1:37" s="503" customFormat="1" x14ac:dyDescent="0.25">
      <c r="A36" s="25">
        <v>81</v>
      </c>
      <c r="B36" s="25" t="s">
        <v>536</v>
      </c>
      <c r="C36" s="145">
        <v>-87.72</v>
      </c>
      <c r="D36" s="145">
        <v>-701.76</v>
      </c>
      <c r="E36" s="145">
        <v>-11988.4</v>
      </c>
      <c r="F36" s="145">
        <v>-818.72</v>
      </c>
      <c r="G36" s="145">
        <v>-87.72</v>
      </c>
      <c r="H36" s="145">
        <v>-4181.32</v>
      </c>
      <c r="I36" s="145">
        <v>-116.96000000000001</v>
      </c>
      <c r="J36" s="145">
        <v>-18479.68</v>
      </c>
      <c r="K36" s="145">
        <v>-22602.52</v>
      </c>
      <c r="L36" s="145">
        <v>-28772.16</v>
      </c>
      <c r="M36" s="145">
        <v>-82123.120136803351</v>
      </c>
      <c r="N36" s="145">
        <v>-249914.28</v>
      </c>
      <c r="O36" s="145">
        <v>-12894.84</v>
      </c>
      <c r="P36" s="145"/>
      <c r="Q36" s="16">
        <v>-432769.20013680338</v>
      </c>
      <c r="R36" s="24"/>
      <c r="S36" s="22">
        <v>6856</v>
      </c>
      <c r="T36" s="61">
        <v>-49133.134169910103</v>
      </c>
      <c r="U36" s="145">
        <v>382259</v>
      </c>
      <c r="V36" s="145">
        <v>112706</v>
      </c>
      <c r="W36" s="145">
        <v>280753.02524104732</v>
      </c>
      <c r="X36" s="145">
        <v>16551.202542072944</v>
      </c>
      <c r="Y36" s="145">
        <v>-34065.640874922188</v>
      </c>
      <c r="Z36" s="145">
        <v>133220.72793783026</v>
      </c>
      <c r="AA36" s="145">
        <v>183270.36904974162</v>
      </c>
      <c r="AB36" s="145">
        <v>273566.22968570556</v>
      </c>
      <c r="AC36" s="145">
        <v>94944.145394665335</v>
      </c>
      <c r="AD36" s="145">
        <v>263.15999999999997</v>
      </c>
      <c r="AE36" s="145">
        <v>-24733.304301816635</v>
      </c>
      <c r="AF36" s="16">
        <v>1376457.7805044141</v>
      </c>
      <c r="AG36" s="24"/>
      <c r="AH36" s="143">
        <v>943688.58036761079</v>
      </c>
      <c r="AI36" s="357"/>
      <c r="AJ36" s="357"/>
      <c r="AK36" s="357"/>
    </row>
    <row r="37" spans="1:37" s="503" customFormat="1" x14ac:dyDescent="0.25">
      <c r="A37" s="25">
        <v>82</v>
      </c>
      <c r="B37" s="25" t="s">
        <v>537</v>
      </c>
      <c r="C37" s="145">
        <v>-290.45999999999998</v>
      </c>
      <c r="D37" s="145">
        <v>-2323.6799999999998</v>
      </c>
      <c r="E37" s="145">
        <v>-39696.199999999997</v>
      </c>
      <c r="F37" s="145">
        <v>-2710.96</v>
      </c>
      <c r="G37" s="145">
        <v>-290.45999999999998</v>
      </c>
      <c r="H37" s="145">
        <v>-13845.26</v>
      </c>
      <c r="I37" s="145">
        <v>-387.28000000000003</v>
      </c>
      <c r="J37" s="145">
        <v>-61190.240000000005</v>
      </c>
      <c r="K37" s="145">
        <v>-74841.86</v>
      </c>
      <c r="L37" s="145">
        <v>-95270.88</v>
      </c>
      <c r="M37" s="145">
        <v>-251084.23905706211</v>
      </c>
      <c r="N37" s="145">
        <v>-827520.54</v>
      </c>
      <c r="O37" s="145">
        <v>-42697.62</v>
      </c>
      <c r="P37" s="145"/>
      <c r="Q37" s="16">
        <v>-1412149.6790570621</v>
      </c>
      <c r="R37" s="24"/>
      <c r="S37" s="22">
        <v>88078</v>
      </c>
      <c r="T37" s="61">
        <v>-115651.5479556378</v>
      </c>
      <c r="U37" s="145">
        <v>676314</v>
      </c>
      <c r="V37" s="145">
        <v>221366</v>
      </c>
      <c r="W37" s="145">
        <v>445055.0591263313</v>
      </c>
      <c r="X37" s="145">
        <v>6932.2159312707554</v>
      </c>
      <c r="Y37" s="145">
        <v>58409.760697824269</v>
      </c>
      <c r="Z37" s="145">
        <v>192372.52873674559</v>
      </c>
      <c r="AA37" s="145">
        <v>439754.50773878576</v>
      </c>
      <c r="AB37" s="145">
        <v>739872.38132623909</v>
      </c>
      <c r="AC37" s="145">
        <v>197045.6477393645</v>
      </c>
      <c r="AD37" s="145">
        <v>871.38</v>
      </c>
      <c r="AE37" s="145">
        <v>9218.701449155189</v>
      </c>
      <c r="AF37" s="16">
        <v>2959638.6347900783</v>
      </c>
      <c r="AG37" s="24"/>
      <c r="AH37" s="143">
        <v>1547488.9557330161</v>
      </c>
      <c r="AI37" s="357"/>
      <c r="AJ37" s="357"/>
      <c r="AK37" s="357"/>
    </row>
    <row r="38" spans="1:37" s="503" customFormat="1" x14ac:dyDescent="0.25">
      <c r="A38" s="25">
        <v>86</v>
      </c>
      <c r="B38" s="25" t="s">
        <v>538</v>
      </c>
      <c r="C38" s="145">
        <v>-259.23</v>
      </c>
      <c r="D38" s="145">
        <v>-2073.84</v>
      </c>
      <c r="E38" s="145">
        <v>-35428.1</v>
      </c>
      <c r="F38" s="145">
        <v>-2419.48</v>
      </c>
      <c r="G38" s="145">
        <v>-259.23</v>
      </c>
      <c r="H38" s="145">
        <v>-12356.63</v>
      </c>
      <c r="I38" s="145">
        <v>-345.64</v>
      </c>
      <c r="J38" s="145">
        <v>-54611.12</v>
      </c>
      <c r="K38" s="145">
        <v>-66794.930000000008</v>
      </c>
      <c r="L38" s="145">
        <v>-85027.44</v>
      </c>
      <c r="M38" s="145">
        <v>-243434.13740346365</v>
      </c>
      <c r="N38" s="145">
        <v>-738546.27</v>
      </c>
      <c r="O38" s="145">
        <v>-38106.81</v>
      </c>
      <c r="P38" s="145"/>
      <c r="Q38" s="16">
        <v>-1279662.8574034637</v>
      </c>
      <c r="R38" s="24"/>
      <c r="S38" s="22">
        <v>50241</v>
      </c>
      <c r="T38" s="61">
        <v>26314.203572351485</v>
      </c>
      <c r="U38" s="145">
        <v>684929</v>
      </c>
      <c r="V38" s="145">
        <v>219405</v>
      </c>
      <c r="W38" s="145">
        <v>453618.33415046043</v>
      </c>
      <c r="X38" s="145">
        <v>11746.726739898262</v>
      </c>
      <c r="Y38" s="145">
        <v>84479.084945310038</v>
      </c>
      <c r="Z38" s="145">
        <v>176088.1724966164</v>
      </c>
      <c r="AA38" s="145">
        <v>436966.13277363649</v>
      </c>
      <c r="AB38" s="145">
        <v>725646.86964188644</v>
      </c>
      <c r="AC38" s="145">
        <v>189210.61735064804</v>
      </c>
      <c r="AD38" s="145">
        <v>777.68999999999994</v>
      </c>
      <c r="AE38" s="145">
        <v>29652.068323478816</v>
      </c>
      <c r="AF38" s="16">
        <v>3089074.8999942872</v>
      </c>
      <c r="AG38" s="24"/>
      <c r="AH38" s="143">
        <v>1809412.0425908235</v>
      </c>
      <c r="AI38" s="357"/>
      <c r="AJ38" s="357"/>
      <c r="AK38" s="357"/>
    </row>
    <row r="39" spans="1:37" s="503" customFormat="1" x14ac:dyDescent="0.25">
      <c r="A39" s="25">
        <v>90</v>
      </c>
      <c r="B39" s="25" t="s">
        <v>539</v>
      </c>
      <c r="C39" s="145">
        <v>-105.42</v>
      </c>
      <c r="D39" s="145">
        <v>-843.36</v>
      </c>
      <c r="E39" s="145">
        <v>-14407.4</v>
      </c>
      <c r="F39" s="145">
        <v>-983.92000000000007</v>
      </c>
      <c r="G39" s="145">
        <v>-105.42</v>
      </c>
      <c r="H39" s="145">
        <v>-5025.0199999999995</v>
      </c>
      <c r="I39" s="145">
        <v>-140.56</v>
      </c>
      <c r="J39" s="145">
        <v>-22208.48</v>
      </c>
      <c r="K39" s="145">
        <v>-27163.22</v>
      </c>
      <c r="L39" s="145">
        <v>-34577.760000000002</v>
      </c>
      <c r="M39" s="145">
        <v>-262210.68310858624</v>
      </c>
      <c r="N39" s="145">
        <v>-300341.58</v>
      </c>
      <c r="O39" s="145">
        <v>-15496.74</v>
      </c>
      <c r="P39" s="145"/>
      <c r="Q39" s="16">
        <v>-683609.56310858624</v>
      </c>
      <c r="R39" s="24"/>
      <c r="S39" s="22">
        <v>-138429</v>
      </c>
      <c r="T39" s="61">
        <v>50519.797797961161</v>
      </c>
      <c r="U39" s="145">
        <v>414960</v>
      </c>
      <c r="V39" s="145">
        <v>115556</v>
      </c>
      <c r="W39" s="145">
        <v>307791.14450007031</v>
      </c>
      <c r="X39" s="145">
        <v>16925.364455990541</v>
      </c>
      <c r="Y39" s="145">
        <v>55473.379691860675</v>
      </c>
      <c r="Z39" s="145">
        <v>155595.83504072958</v>
      </c>
      <c r="AA39" s="145">
        <v>191991.19827667397</v>
      </c>
      <c r="AB39" s="145">
        <v>291574.71041543433</v>
      </c>
      <c r="AC39" s="145">
        <v>90136.825124678668</v>
      </c>
      <c r="AD39" s="145">
        <v>316.26</v>
      </c>
      <c r="AE39" s="145">
        <v>-60612.370683347137</v>
      </c>
      <c r="AF39" s="16">
        <v>1491799.1446200521</v>
      </c>
      <c r="AG39" s="24"/>
      <c r="AH39" s="143">
        <v>808189.58151146583</v>
      </c>
      <c r="AI39" s="357"/>
      <c r="AJ39" s="357"/>
      <c r="AK39" s="357"/>
    </row>
    <row r="40" spans="1:37" s="503" customFormat="1" x14ac:dyDescent="0.25">
      <c r="A40" s="25">
        <v>91</v>
      </c>
      <c r="B40" s="25" t="s">
        <v>540</v>
      </c>
      <c r="C40" s="145">
        <v>-19055.43</v>
      </c>
      <c r="D40" s="145">
        <v>-152443.44</v>
      </c>
      <c r="E40" s="145">
        <v>-2604242.0999999996</v>
      </c>
      <c r="F40" s="145">
        <v>-177850.68000000002</v>
      </c>
      <c r="G40" s="145">
        <v>-19055.43</v>
      </c>
      <c r="H40" s="145">
        <v>-908308.83</v>
      </c>
      <c r="I40" s="145">
        <v>-25407.24</v>
      </c>
      <c r="J40" s="145">
        <v>-4014343.9200000004</v>
      </c>
      <c r="K40" s="145">
        <v>-4909949.13</v>
      </c>
      <c r="L40" s="145">
        <v>-6250181.04</v>
      </c>
      <c r="M40" s="145">
        <v>-73967980.345770568</v>
      </c>
      <c r="N40" s="145">
        <v>-54288920.07</v>
      </c>
      <c r="O40" s="145">
        <v>-2801148.21</v>
      </c>
      <c r="P40" s="145"/>
      <c r="Q40" s="16">
        <v>-150138885.86577058</v>
      </c>
      <c r="R40" s="24"/>
      <c r="S40" s="22">
        <v>-6090483</v>
      </c>
      <c r="T40" s="61">
        <v>-5538615.3036533296</v>
      </c>
      <c r="U40" s="145">
        <v>33023199</v>
      </c>
      <c r="V40" s="145">
        <v>13663332</v>
      </c>
      <c r="W40" s="145">
        <v>32140867.169646222</v>
      </c>
      <c r="X40" s="145">
        <v>1308957.2843008279</v>
      </c>
      <c r="Y40" s="145">
        <v>-4477969.0558731928</v>
      </c>
      <c r="Z40" s="145">
        <v>10724768.730212379</v>
      </c>
      <c r="AA40" s="145">
        <v>29262801.231433734</v>
      </c>
      <c r="AB40" s="145">
        <v>38415270.925148882</v>
      </c>
      <c r="AC40" s="145">
        <v>16686708.26220784</v>
      </c>
      <c r="AD40" s="145">
        <v>57166.29</v>
      </c>
      <c r="AE40" s="145">
        <v>-7089851.2558124699</v>
      </c>
      <c r="AF40" s="16">
        <v>152086152.2776109</v>
      </c>
      <c r="AG40" s="24"/>
      <c r="AH40" s="143">
        <v>1947266.4118403196</v>
      </c>
      <c r="AI40" s="357"/>
      <c r="AJ40" s="357"/>
      <c r="AK40" s="357"/>
    </row>
    <row r="41" spans="1:37" s="503" customFormat="1" x14ac:dyDescent="0.25">
      <c r="A41" s="25">
        <v>92</v>
      </c>
      <c r="B41" s="25" t="s">
        <v>541</v>
      </c>
      <c r="C41" s="145">
        <v>-6580.23</v>
      </c>
      <c r="D41" s="145">
        <v>-52641.84</v>
      </c>
      <c r="E41" s="145">
        <v>-899298.1</v>
      </c>
      <c r="F41" s="145">
        <v>-61415.48</v>
      </c>
      <c r="G41" s="145">
        <v>-6580.23</v>
      </c>
      <c r="H41" s="145">
        <v>-313657.63</v>
      </c>
      <c r="I41" s="145">
        <v>-8773.64</v>
      </c>
      <c r="J41" s="145">
        <v>-1386235.12</v>
      </c>
      <c r="K41" s="145">
        <v>-1695505.9300000002</v>
      </c>
      <c r="L41" s="145">
        <v>-2158315.44</v>
      </c>
      <c r="M41" s="145">
        <v>-24769896.360437836</v>
      </c>
      <c r="N41" s="145">
        <v>-18747075.27</v>
      </c>
      <c r="O41" s="145">
        <v>-967293.81</v>
      </c>
      <c r="P41" s="145"/>
      <c r="Q41" s="16">
        <v>-51073269.080437839</v>
      </c>
      <c r="R41" s="24"/>
      <c r="S41" s="22">
        <v>-3024032</v>
      </c>
      <c r="T41" s="61">
        <v>-133128.08959154785</v>
      </c>
      <c r="U41" s="145">
        <v>10598953</v>
      </c>
      <c r="V41" s="145">
        <v>4100799</v>
      </c>
      <c r="W41" s="145">
        <v>9211292.593758624</v>
      </c>
      <c r="X41" s="145">
        <v>227178.49044565213</v>
      </c>
      <c r="Y41" s="145">
        <v>82298.47186307986</v>
      </c>
      <c r="Z41" s="145">
        <v>3932399.7200499601</v>
      </c>
      <c r="AA41" s="145">
        <v>9755745.8127085008</v>
      </c>
      <c r="AB41" s="145">
        <v>13693210.390970083</v>
      </c>
      <c r="AC41" s="145">
        <v>4847253.4480798785</v>
      </c>
      <c r="AD41" s="145">
        <v>19740.689999999999</v>
      </c>
      <c r="AE41" s="145">
        <v>-536734.70480547473</v>
      </c>
      <c r="AF41" s="16">
        <v>52774976.823478743</v>
      </c>
      <c r="AG41" s="24"/>
      <c r="AH41" s="143">
        <v>1701707.7430409044</v>
      </c>
      <c r="AI41" s="357"/>
      <c r="AJ41" s="357"/>
      <c r="AK41" s="357"/>
    </row>
    <row r="42" spans="1:37" s="503" customFormat="1" x14ac:dyDescent="0.25">
      <c r="A42" s="25">
        <v>97</v>
      </c>
      <c r="B42" s="25" t="s">
        <v>542</v>
      </c>
      <c r="C42" s="145">
        <v>-68.22</v>
      </c>
      <c r="D42" s="145">
        <v>-545.76</v>
      </c>
      <c r="E42" s="145">
        <v>-9323.4</v>
      </c>
      <c r="F42" s="145">
        <v>-636.72</v>
      </c>
      <c r="G42" s="145">
        <v>-68.22</v>
      </c>
      <c r="H42" s="145">
        <v>-3251.8199999999997</v>
      </c>
      <c r="I42" s="145">
        <v>-90.960000000000008</v>
      </c>
      <c r="J42" s="145">
        <v>-14371.68</v>
      </c>
      <c r="K42" s="145">
        <v>-17578.02</v>
      </c>
      <c r="L42" s="145">
        <v>-22376.16</v>
      </c>
      <c r="M42" s="145">
        <v>-41013.39888962479</v>
      </c>
      <c r="N42" s="145">
        <v>-194358.78</v>
      </c>
      <c r="O42" s="145">
        <v>-10028.34</v>
      </c>
      <c r="P42" s="145"/>
      <c r="Q42" s="16">
        <v>-313711.47888962482</v>
      </c>
      <c r="R42" s="24"/>
      <c r="S42" s="22">
        <v>79164</v>
      </c>
      <c r="T42" s="61">
        <v>86034.379295087419</v>
      </c>
      <c r="U42" s="145">
        <v>269011</v>
      </c>
      <c r="V42" s="145">
        <v>77732</v>
      </c>
      <c r="W42" s="145">
        <v>190041.25671568306</v>
      </c>
      <c r="X42" s="145">
        <v>10897.256558483559</v>
      </c>
      <c r="Y42" s="145">
        <v>25535.254371790128</v>
      </c>
      <c r="Z42" s="145">
        <v>85775.731709498097</v>
      </c>
      <c r="AA42" s="145">
        <v>128813.02749965513</v>
      </c>
      <c r="AB42" s="145">
        <v>190256.91296283979</v>
      </c>
      <c r="AC42" s="145">
        <v>60157.407084633342</v>
      </c>
      <c r="AD42" s="145">
        <v>204.66</v>
      </c>
      <c r="AE42" s="145">
        <v>1220.7786941067607</v>
      </c>
      <c r="AF42" s="16">
        <v>1204843.6648917771</v>
      </c>
      <c r="AG42" s="24"/>
      <c r="AH42" s="143">
        <v>891132.18600215227</v>
      </c>
      <c r="AI42" s="357"/>
      <c r="AJ42" s="357"/>
      <c r="AK42" s="357"/>
    </row>
    <row r="43" spans="1:37" s="503" customFormat="1" x14ac:dyDescent="0.25">
      <c r="A43" s="25">
        <v>98</v>
      </c>
      <c r="B43" s="25" t="s">
        <v>543</v>
      </c>
      <c r="C43" s="145">
        <v>-713.73</v>
      </c>
      <c r="D43" s="145">
        <v>-5709.84</v>
      </c>
      <c r="E43" s="145">
        <v>-97543.099999999991</v>
      </c>
      <c r="F43" s="145">
        <v>-6661.4800000000005</v>
      </c>
      <c r="G43" s="145">
        <v>-713.73</v>
      </c>
      <c r="H43" s="145">
        <v>-34021.129999999997</v>
      </c>
      <c r="I43" s="145">
        <v>-951.64</v>
      </c>
      <c r="J43" s="145">
        <v>-150359.12</v>
      </c>
      <c r="K43" s="145">
        <v>-183904.43000000002</v>
      </c>
      <c r="L43" s="145">
        <v>-234103.44</v>
      </c>
      <c r="M43" s="145">
        <v>-759201.73106177594</v>
      </c>
      <c r="N43" s="145">
        <v>-2033416.77</v>
      </c>
      <c r="O43" s="145">
        <v>-104918.31</v>
      </c>
      <c r="P43" s="145"/>
      <c r="Q43" s="16">
        <v>-3612218.4510617764</v>
      </c>
      <c r="R43" s="24"/>
      <c r="S43" s="22">
        <v>560493</v>
      </c>
      <c r="T43" s="145">
        <v>-44.645317622460425</v>
      </c>
      <c r="U43" s="145">
        <v>1736483</v>
      </c>
      <c r="V43" s="145">
        <v>558359</v>
      </c>
      <c r="W43" s="145">
        <v>1223351.0324556248</v>
      </c>
      <c r="X43" s="145">
        <v>36326.026434510357</v>
      </c>
      <c r="Y43" s="145">
        <v>-13553.016595419416</v>
      </c>
      <c r="Z43" s="145">
        <v>554073.51284309255</v>
      </c>
      <c r="AA43" s="145">
        <v>1083021.0232353462</v>
      </c>
      <c r="AB43" s="145">
        <v>1830343.4831230547</v>
      </c>
      <c r="AC43" s="145">
        <v>480880.24455101008</v>
      </c>
      <c r="AD43" s="145">
        <v>2141.19</v>
      </c>
      <c r="AE43" s="145">
        <v>61503.497005647485</v>
      </c>
      <c r="AF43" s="16">
        <v>8113377.3477352448</v>
      </c>
      <c r="AG43" s="24"/>
      <c r="AH43" s="143">
        <v>4501158.8966734689</v>
      </c>
      <c r="AI43" s="357"/>
      <c r="AJ43" s="357"/>
      <c r="AK43" s="357"/>
    </row>
    <row r="44" spans="1:37" s="503" customFormat="1" x14ac:dyDescent="0.25">
      <c r="A44" s="25">
        <v>99</v>
      </c>
      <c r="B44" s="25" t="s">
        <v>544</v>
      </c>
      <c r="C44" s="145">
        <v>-52.769999999999996</v>
      </c>
      <c r="D44" s="145">
        <v>-422.15999999999997</v>
      </c>
      <c r="E44" s="145">
        <v>-7211.9</v>
      </c>
      <c r="F44" s="145">
        <v>-492.52000000000004</v>
      </c>
      <c r="G44" s="145">
        <v>-52.769999999999996</v>
      </c>
      <c r="H44" s="145">
        <v>-2515.37</v>
      </c>
      <c r="I44" s="145">
        <v>-70.36</v>
      </c>
      <c r="J44" s="145">
        <v>-11116.880000000001</v>
      </c>
      <c r="K44" s="145">
        <v>-13597.070000000002</v>
      </c>
      <c r="L44" s="145">
        <v>-17308.560000000001</v>
      </c>
      <c r="M44" s="145">
        <v>-32136.470131908678</v>
      </c>
      <c r="N44" s="145">
        <v>-150341.73000000001</v>
      </c>
      <c r="O44" s="145">
        <v>-7757.1900000000005</v>
      </c>
      <c r="P44" s="145"/>
      <c r="Q44" s="16">
        <v>-243075.75013190869</v>
      </c>
      <c r="R44" s="24"/>
      <c r="S44" s="22">
        <v>53239</v>
      </c>
      <c r="T44" s="61">
        <v>83056.908638132736</v>
      </c>
      <c r="U44" s="145">
        <v>201096</v>
      </c>
      <c r="V44" s="145">
        <v>75004</v>
      </c>
      <c r="W44" s="145">
        <v>202131.85211242025</v>
      </c>
      <c r="X44" s="145">
        <v>12153.777226010639</v>
      </c>
      <c r="Y44" s="145">
        <v>33334.521888814728</v>
      </c>
      <c r="Z44" s="145">
        <v>79746.428323743108</v>
      </c>
      <c r="AA44" s="145">
        <v>132875.38595823853</v>
      </c>
      <c r="AB44" s="145">
        <v>184969.65485741253</v>
      </c>
      <c r="AC44" s="145">
        <v>61744.17835344121</v>
      </c>
      <c r="AD44" s="145">
        <v>158.31</v>
      </c>
      <c r="AE44" s="145">
        <v>-24097.162369722362</v>
      </c>
      <c r="AF44" s="16">
        <v>1095412.8549884914</v>
      </c>
      <c r="AG44" s="24"/>
      <c r="AH44" s="143">
        <v>852337.10485658271</v>
      </c>
      <c r="AI44" s="357"/>
      <c r="AJ44" s="357"/>
      <c r="AK44" s="357"/>
    </row>
    <row r="45" spans="1:37" s="503" customFormat="1" x14ac:dyDescent="0.25">
      <c r="A45" s="25">
        <v>102</v>
      </c>
      <c r="B45" s="25" t="s">
        <v>545</v>
      </c>
      <c r="C45" s="145">
        <v>-312.08999999999997</v>
      </c>
      <c r="D45" s="145">
        <v>-2496.7199999999998</v>
      </c>
      <c r="E45" s="145">
        <v>-42652.299999999996</v>
      </c>
      <c r="F45" s="145">
        <v>-2912.84</v>
      </c>
      <c r="G45" s="145">
        <v>-312.08999999999997</v>
      </c>
      <c r="H45" s="145">
        <v>-14876.289999999999</v>
      </c>
      <c r="I45" s="145">
        <v>-416.12</v>
      </c>
      <c r="J45" s="145">
        <v>-65746.960000000006</v>
      </c>
      <c r="K45" s="145">
        <v>-80415.19</v>
      </c>
      <c r="L45" s="145">
        <v>-102365.52</v>
      </c>
      <c r="M45" s="145">
        <v>-342514.24301281397</v>
      </c>
      <c r="N45" s="145">
        <v>-889144.41</v>
      </c>
      <c r="O45" s="145">
        <v>-45877.23</v>
      </c>
      <c r="P45" s="145"/>
      <c r="Q45" s="16">
        <v>-1590042.0030128141</v>
      </c>
      <c r="R45" s="24"/>
      <c r="S45" s="22">
        <v>10018</v>
      </c>
      <c r="T45" s="61">
        <v>66100.355223804712</v>
      </c>
      <c r="U45" s="145">
        <v>957097</v>
      </c>
      <c r="V45" s="145">
        <v>307625</v>
      </c>
      <c r="W45" s="145">
        <v>775785.65017119201</v>
      </c>
      <c r="X45" s="145">
        <v>36395.601393886747</v>
      </c>
      <c r="Y45" s="145">
        <v>60999.028802497414</v>
      </c>
      <c r="Z45" s="145">
        <v>342628.85533858417</v>
      </c>
      <c r="AA45" s="145">
        <v>602833.9381420163</v>
      </c>
      <c r="AB45" s="145">
        <v>951555.92533722846</v>
      </c>
      <c r="AC45" s="145">
        <v>298048.6815636204</v>
      </c>
      <c r="AD45" s="145">
        <v>936.27</v>
      </c>
      <c r="AE45" s="145">
        <v>-3513.2418305016763</v>
      </c>
      <c r="AF45" s="16">
        <v>4406511.0641423278</v>
      </c>
      <c r="AG45" s="24"/>
      <c r="AH45" s="143">
        <v>2816469.0611295137</v>
      </c>
      <c r="AI45" s="357"/>
      <c r="AJ45" s="357"/>
      <c r="AK45" s="357"/>
    </row>
    <row r="46" spans="1:37" s="503" customFormat="1" x14ac:dyDescent="0.25">
      <c r="A46" s="25">
        <v>103</v>
      </c>
      <c r="B46" s="25" t="s">
        <v>546</v>
      </c>
      <c r="C46" s="145">
        <v>-70.349999999999994</v>
      </c>
      <c r="D46" s="145">
        <v>-562.79999999999995</v>
      </c>
      <c r="E46" s="145">
        <v>-9614.5</v>
      </c>
      <c r="F46" s="145">
        <v>-656.6</v>
      </c>
      <c r="G46" s="145">
        <v>-70.349999999999994</v>
      </c>
      <c r="H46" s="145">
        <v>-3353.35</v>
      </c>
      <c r="I46" s="145">
        <v>-93.8</v>
      </c>
      <c r="J46" s="145">
        <v>-14820.400000000001</v>
      </c>
      <c r="K46" s="145">
        <v>-18126.850000000002</v>
      </c>
      <c r="L46" s="145">
        <v>-23074.799999999999</v>
      </c>
      <c r="M46" s="145">
        <v>-47646.384810145581</v>
      </c>
      <c r="N46" s="145">
        <v>-200427.15</v>
      </c>
      <c r="O46" s="145">
        <v>-10341.450000000001</v>
      </c>
      <c r="P46" s="145"/>
      <c r="Q46" s="16">
        <v>-328858.78481014556</v>
      </c>
      <c r="R46" s="24"/>
      <c r="S46" s="22">
        <v>-12271</v>
      </c>
      <c r="T46" s="61">
        <v>46918.217164198868</v>
      </c>
      <c r="U46" s="145">
        <v>237213</v>
      </c>
      <c r="V46" s="145">
        <v>76959</v>
      </c>
      <c r="W46" s="145">
        <v>185381.41894099</v>
      </c>
      <c r="X46" s="145">
        <v>8896.7136972125118</v>
      </c>
      <c r="Y46" s="145">
        <v>23020.654666398081</v>
      </c>
      <c r="Z46" s="145">
        <v>81482.308758963845</v>
      </c>
      <c r="AA46" s="145">
        <v>137785.34401540196</v>
      </c>
      <c r="AB46" s="145">
        <v>228247.47389965283</v>
      </c>
      <c r="AC46" s="145">
        <v>63114.290344115077</v>
      </c>
      <c r="AD46" s="145">
        <v>211.04999999999998</v>
      </c>
      <c r="AE46" s="145">
        <v>13758.340708318348</v>
      </c>
      <c r="AF46" s="16">
        <v>1090716.8121952515</v>
      </c>
      <c r="AG46" s="24"/>
      <c r="AH46" s="143">
        <v>761858.02738510584</v>
      </c>
      <c r="AI46" s="357"/>
      <c r="AJ46" s="357"/>
      <c r="AK46" s="357"/>
    </row>
    <row r="47" spans="1:37" s="503" customFormat="1" x14ac:dyDescent="0.25">
      <c r="A47" s="25">
        <v>105</v>
      </c>
      <c r="B47" s="25" t="s">
        <v>547</v>
      </c>
      <c r="C47" s="145">
        <v>-72.179999999999993</v>
      </c>
      <c r="D47" s="145">
        <v>-577.43999999999994</v>
      </c>
      <c r="E47" s="145">
        <v>-9864.5999999999985</v>
      </c>
      <c r="F47" s="145">
        <v>-673.68000000000006</v>
      </c>
      <c r="G47" s="145">
        <v>-72.179999999999993</v>
      </c>
      <c r="H47" s="145">
        <v>-3440.58</v>
      </c>
      <c r="I47" s="145">
        <v>-96.240000000000009</v>
      </c>
      <c r="J47" s="145">
        <v>-15205.92</v>
      </c>
      <c r="K47" s="145">
        <v>-18598.38</v>
      </c>
      <c r="L47" s="145">
        <v>-23675.040000000001</v>
      </c>
      <c r="M47" s="145">
        <v>-80893.041985192191</v>
      </c>
      <c r="N47" s="145">
        <v>-205640.82</v>
      </c>
      <c r="O47" s="145">
        <v>-10610.460000000001</v>
      </c>
      <c r="P47" s="145"/>
      <c r="Q47" s="16">
        <v>-369420.56198519218</v>
      </c>
      <c r="R47" s="24"/>
      <c r="S47" s="22">
        <v>22819</v>
      </c>
      <c r="T47" s="61">
        <v>133478.10414634459</v>
      </c>
      <c r="U47" s="145">
        <v>279305</v>
      </c>
      <c r="V47" s="145">
        <v>81640</v>
      </c>
      <c r="W47" s="145">
        <v>204901.33930158522</v>
      </c>
      <c r="X47" s="145">
        <v>13280.894779769194</v>
      </c>
      <c r="Y47" s="145">
        <v>45938.392715675531</v>
      </c>
      <c r="Z47" s="145">
        <v>110928.5401283251</v>
      </c>
      <c r="AA47" s="145">
        <v>130583.63289368991</v>
      </c>
      <c r="AB47" s="145">
        <v>213796.88144553293</v>
      </c>
      <c r="AC47" s="145">
        <v>64702.380567669832</v>
      </c>
      <c r="AD47" s="145">
        <v>216.54</v>
      </c>
      <c r="AE47" s="145">
        <v>-15027.77627256823</v>
      </c>
      <c r="AF47" s="16">
        <v>1286562.9297060242</v>
      </c>
      <c r="AG47" s="24"/>
      <c r="AH47" s="143">
        <v>917142.36772083212</v>
      </c>
      <c r="AI47" s="357"/>
      <c r="AJ47" s="357"/>
      <c r="AK47" s="357"/>
    </row>
    <row r="48" spans="1:37" s="503" customFormat="1" x14ac:dyDescent="0.25">
      <c r="A48" s="25">
        <v>106</v>
      </c>
      <c r="B48" s="25" t="s">
        <v>548</v>
      </c>
      <c r="C48" s="145">
        <v>-1397.8799999999999</v>
      </c>
      <c r="D48" s="145">
        <v>-11183.039999999999</v>
      </c>
      <c r="E48" s="145">
        <v>-191043.59999999998</v>
      </c>
      <c r="F48" s="145">
        <v>-13046.880000000001</v>
      </c>
      <c r="G48" s="145">
        <v>-1397.8799999999999</v>
      </c>
      <c r="H48" s="145">
        <v>-66632.28</v>
      </c>
      <c r="I48" s="145">
        <v>-1863.8400000000001</v>
      </c>
      <c r="J48" s="145">
        <v>-294486.72000000003</v>
      </c>
      <c r="K48" s="145">
        <v>-360187.08</v>
      </c>
      <c r="L48" s="145">
        <v>-458504.64</v>
      </c>
      <c r="M48" s="145">
        <v>-2382727.6365560428</v>
      </c>
      <c r="N48" s="145">
        <v>-3982560.12</v>
      </c>
      <c r="O48" s="145">
        <v>-205488.36000000002</v>
      </c>
      <c r="P48" s="145"/>
      <c r="Q48" s="16">
        <v>-7970519.9565560436</v>
      </c>
      <c r="R48" s="24"/>
      <c r="S48" s="22">
        <v>763367</v>
      </c>
      <c r="T48" s="61">
        <v>-44193.197689123452</v>
      </c>
      <c r="U48" s="145">
        <v>2890456</v>
      </c>
      <c r="V48" s="145">
        <v>981270</v>
      </c>
      <c r="W48" s="145">
        <v>2082748.6046677604</v>
      </c>
      <c r="X48" s="145">
        <v>51781.001304332858</v>
      </c>
      <c r="Y48" s="145">
        <v>167661.50023022399</v>
      </c>
      <c r="Z48" s="145">
        <v>857276.2194981568</v>
      </c>
      <c r="AA48" s="145">
        <v>2081020.0263854051</v>
      </c>
      <c r="AB48" s="145">
        <v>3226311.8016826194</v>
      </c>
      <c r="AC48" s="145">
        <v>990830.64477784024</v>
      </c>
      <c r="AD48" s="145">
        <v>4193.6399999999994</v>
      </c>
      <c r="AE48" s="145">
        <v>-64129.93352997792</v>
      </c>
      <c r="AF48" s="16">
        <v>13988593.307327237</v>
      </c>
      <c r="AG48" s="24"/>
      <c r="AH48" s="143">
        <v>6018073.3507711934</v>
      </c>
      <c r="AI48" s="357"/>
      <c r="AJ48" s="357"/>
      <c r="AK48" s="357"/>
    </row>
    <row r="49" spans="1:37" s="503" customFormat="1" x14ac:dyDescent="0.25">
      <c r="A49" s="25">
        <v>108</v>
      </c>
      <c r="B49" s="25" t="s">
        <v>549</v>
      </c>
      <c r="C49" s="145">
        <v>-320.43</v>
      </c>
      <c r="D49" s="145">
        <v>-2563.44</v>
      </c>
      <c r="E49" s="145">
        <v>-43792.1</v>
      </c>
      <c r="F49" s="145">
        <v>-2990.6800000000003</v>
      </c>
      <c r="G49" s="145">
        <v>-320.43</v>
      </c>
      <c r="H49" s="145">
        <v>-15273.83</v>
      </c>
      <c r="I49" s="145">
        <v>-427.24</v>
      </c>
      <c r="J49" s="145">
        <v>-67503.92</v>
      </c>
      <c r="K49" s="145">
        <v>-82564.13</v>
      </c>
      <c r="L49" s="145">
        <v>-105101.04</v>
      </c>
      <c r="M49" s="145">
        <v>-336470.80365684431</v>
      </c>
      <c r="N49" s="145">
        <v>-912905.07</v>
      </c>
      <c r="O49" s="145">
        <v>-47103.21</v>
      </c>
      <c r="P49" s="145"/>
      <c r="Q49" s="16">
        <v>-1617336.3236568442</v>
      </c>
      <c r="R49" s="24"/>
      <c r="S49" s="22">
        <v>-12046</v>
      </c>
      <c r="T49" s="61">
        <v>188528.23985093832</v>
      </c>
      <c r="U49" s="145">
        <v>826508</v>
      </c>
      <c r="V49" s="145">
        <v>260391</v>
      </c>
      <c r="W49" s="145">
        <v>579739.51677479001</v>
      </c>
      <c r="X49" s="145">
        <v>24385.922358569595</v>
      </c>
      <c r="Y49" s="145">
        <v>9854.6739827850834</v>
      </c>
      <c r="Z49" s="145">
        <v>253279.33482305901</v>
      </c>
      <c r="AA49" s="145">
        <v>538688.74485541612</v>
      </c>
      <c r="AB49" s="145">
        <v>854332.19914349238</v>
      </c>
      <c r="AC49" s="145">
        <v>253482.71560903557</v>
      </c>
      <c r="AD49" s="145">
        <v>961.29</v>
      </c>
      <c r="AE49" s="145">
        <v>28688.683355826921</v>
      </c>
      <c r="AF49" s="16">
        <v>3806794.3207539124</v>
      </c>
      <c r="AG49" s="24"/>
      <c r="AH49" s="143">
        <v>2189457.9970970685</v>
      </c>
      <c r="AI49" s="357"/>
      <c r="AJ49" s="357"/>
      <c r="AK49" s="357"/>
    </row>
    <row r="50" spans="1:37" s="503" customFormat="1" x14ac:dyDescent="0.25">
      <c r="A50" s="25">
        <v>109</v>
      </c>
      <c r="B50" s="25" t="s">
        <v>550</v>
      </c>
      <c r="C50" s="145">
        <v>-2035.5</v>
      </c>
      <c r="D50" s="145">
        <v>-16284</v>
      </c>
      <c r="E50" s="145">
        <v>-278185</v>
      </c>
      <c r="F50" s="145">
        <v>-18998</v>
      </c>
      <c r="G50" s="145">
        <v>-2035.5</v>
      </c>
      <c r="H50" s="145">
        <v>-97025.5</v>
      </c>
      <c r="I50" s="145">
        <v>-2714</v>
      </c>
      <c r="J50" s="145">
        <v>-428812</v>
      </c>
      <c r="K50" s="145">
        <v>-524480.5</v>
      </c>
      <c r="L50" s="145">
        <v>-667644</v>
      </c>
      <c r="M50" s="145">
        <v>-4187579.4693145878</v>
      </c>
      <c r="N50" s="145">
        <v>-5799139.5</v>
      </c>
      <c r="O50" s="145">
        <v>-299218.5</v>
      </c>
      <c r="P50" s="145"/>
      <c r="Q50" s="16">
        <v>-12324151.469314588</v>
      </c>
      <c r="R50" s="24"/>
      <c r="S50" s="22">
        <v>56873</v>
      </c>
      <c r="T50" s="61">
        <v>-768345.07700127363</v>
      </c>
      <c r="U50" s="145">
        <v>4556748</v>
      </c>
      <c r="V50" s="145">
        <v>1570984</v>
      </c>
      <c r="W50" s="145">
        <v>3432285.8347071824</v>
      </c>
      <c r="X50" s="145">
        <v>116664.23442693883</v>
      </c>
      <c r="Y50" s="145">
        <v>300048.30933460762</v>
      </c>
      <c r="Z50" s="145">
        <v>1539308.2060349199</v>
      </c>
      <c r="AA50" s="145">
        <v>3208859.7465083851</v>
      </c>
      <c r="AB50" s="145">
        <v>5144768.0498811621</v>
      </c>
      <c r="AC50" s="145">
        <v>1560633.0035080516</v>
      </c>
      <c r="AD50" s="145">
        <v>6106.5</v>
      </c>
      <c r="AE50" s="145">
        <v>237186.82648057723</v>
      </c>
      <c r="AF50" s="16">
        <v>20962120.633880548</v>
      </c>
      <c r="AG50" s="24"/>
      <c r="AH50" s="143">
        <v>8637969.1645659599</v>
      </c>
      <c r="AI50" s="357"/>
      <c r="AJ50" s="357"/>
      <c r="AK50" s="357"/>
    </row>
    <row r="51" spans="1:37" s="503" customFormat="1" x14ac:dyDescent="0.25">
      <c r="A51" s="25">
        <v>111</v>
      </c>
      <c r="B51" s="25" t="s">
        <v>551</v>
      </c>
      <c r="C51" s="145">
        <v>-580.5</v>
      </c>
      <c r="D51" s="145">
        <v>-4644</v>
      </c>
      <c r="E51" s="145">
        <v>-79335</v>
      </c>
      <c r="F51" s="145">
        <v>-5418.0000000000009</v>
      </c>
      <c r="G51" s="145">
        <v>-580.5</v>
      </c>
      <c r="H51" s="145">
        <v>-27670.5</v>
      </c>
      <c r="I51" s="145">
        <v>-774</v>
      </c>
      <c r="J51" s="145">
        <v>-122292</v>
      </c>
      <c r="K51" s="145">
        <v>-149575.5</v>
      </c>
      <c r="L51" s="145">
        <v>-190404</v>
      </c>
      <c r="M51" s="145">
        <v>-1057617.0893002348</v>
      </c>
      <c r="N51" s="145">
        <v>-1653844.5</v>
      </c>
      <c r="O51" s="145">
        <v>-85333.5</v>
      </c>
      <c r="P51" s="145"/>
      <c r="Q51" s="16">
        <v>-3378069.0893002348</v>
      </c>
      <c r="R51" s="24"/>
      <c r="S51" s="22">
        <v>751929</v>
      </c>
      <c r="T51" s="61">
        <v>-211195.58279307187</v>
      </c>
      <c r="U51" s="145">
        <v>1456682</v>
      </c>
      <c r="V51" s="145">
        <v>464204</v>
      </c>
      <c r="W51" s="145">
        <v>1094866.502573506</v>
      </c>
      <c r="X51" s="145">
        <v>51131.63424286549</v>
      </c>
      <c r="Y51" s="145">
        <v>176358.02767384014</v>
      </c>
      <c r="Z51" s="145">
        <v>602628.23120425513</v>
      </c>
      <c r="AA51" s="145">
        <v>940187.99114162312</v>
      </c>
      <c r="AB51" s="145">
        <v>1578097.1405111526</v>
      </c>
      <c r="AC51" s="145">
        <v>472697.78597736609</v>
      </c>
      <c r="AD51" s="145">
        <v>1741.5</v>
      </c>
      <c r="AE51" s="145">
        <v>199714.13222891683</v>
      </c>
      <c r="AF51" s="16">
        <v>7579042.3627604526</v>
      </c>
      <c r="AG51" s="24"/>
      <c r="AH51" s="143">
        <v>4200973.2734602178</v>
      </c>
      <c r="AI51" s="357"/>
      <c r="AJ51" s="357"/>
      <c r="AK51" s="357"/>
    </row>
    <row r="52" spans="1:37" s="503" customFormat="1" x14ac:dyDescent="0.25">
      <c r="A52" s="25">
        <v>139</v>
      </c>
      <c r="B52" s="25" t="s">
        <v>552</v>
      </c>
      <c r="C52" s="145">
        <v>-288.83999999999997</v>
      </c>
      <c r="D52" s="145">
        <v>-2310.7199999999998</v>
      </c>
      <c r="E52" s="145">
        <v>-39474.799999999996</v>
      </c>
      <c r="F52" s="145">
        <v>-2695.84</v>
      </c>
      <c r="G52" s="145">
        <v>-288.83999999999997</v>
      </c>
      <c r="H52" s="145">
        <v>-13768.039999999999</v>
      </c>
      <c r="I52" s="145">
        <v>-385.12</v>
      </c>
      <c r="J52" s="145">
        <v>-60848.959999999999</v>
      </c>
      <c r="K52" s="145">
        <v>-74424.44</v>
      </c>
      <c r="L52" s="145">
        <v>-94739.520000000004</v>
      </c>
      <c r="M52" s="145">
        <v>-248908.53060180356</v>
      </c>
      <c r="N52" s="145">
        <v>-822905.16</v>
      </c>
      <c r="O52" s="145">
        <v>-42459.48</v>
      </c>
      <c r="P52" s="145"/>
      <c r="Q52" s="16">
        <v>-1403498.2906018035</v>
      </c>
      <c r="R52" s="24"/>
      <c r="S52" s="22">
        <v>132064</v>
      </c>
      <c r="T52" s="61">
        <v>-103891.53774344549</v>
      </c>
      <c r="U52" s="145">
        <v>723887</v>
      </c>
      <c r="V52" s="145">
        <v>216091</v>
      </c>
      <c r="W52" s="145">
        <v>530323.51747874089</v>
      </c>
      <c r="X52" s="145">
        <v>16076.989392230093</v>
      </c>
      <c r="Y52" s="145">
        <v>9193.4387469106223</v>
      </c>
      <c r="Z52" s="145">
        <v>255264.1904055092</v>
      </c>
      <c r="AA52" s="145">
        <v>465197.09824793745</v>
      </c>
      <c r="AB52" s="145">
        <v>685611.40682283253</v>
      </c>
      <c r="AC52" s="145">
        <v>169137.61590244822</v>
      </c>
      <c r="AD52" s="145">
        <v>866.52</v>
      </c>
      <c r="AE52" s="145">
        <v>46912.796097451865</v>
      </c>
      <c r="AF52" s="16">
        <v>3146734.0353506147</v>
      </c>
      <c r="AG52" s="24"/>
      <c r="AH52" s="143">
        <v>1743235.7447488112</v>
      </c>
      <c r="AI52" s="357"/>
      <c r="AJ52" s="357"/>
      <c r="AK52" s="357"/>
    </row>
    <row r="53" spans="1:37" s="503" customFormat="1" x14ac:dyDescent="0.25">
      <c r="A53" s="25">
        <v>140</v>
      </c>
      <c r="B53" s="25" t="s">
        <v>553</v>
      </c>
      <c r="C53" s="145">
        <v>-653.01</v>
      </c>
      <c r="D53" s="145">
        <v>-5224.08</v>
      </c>
      <c r="E53" s="145">
        <v>-89244.7</v>
      </c>
      <c r="F53" s="145">
        <v>-6094.76</v>
      </c>
      <c r="G53" s="145">
        <v>-653.01</v>
      </c>
      <c r="H53" s="145">
        <v>-31126.809999999998</v>
      </c>
      <c r="I53" s="145">
        <v>-870.68000000000006</v>
      </c>
      <c r="J53" s="145">
        <v>-137567.44</v>
      </c>
      <c r="K53" s="145">
        <v>-168258.91</v>
      </c>
      <c r="L53" s="145">
        <v>-214187.28</v>
      </c>
      <c r="M53" s="145">
        <v>-898666.90749246406</v>
      </c>
      <c r="N53" s="145">
        <v>-1860425.49</v>
      </c>
      <c r="O53" s="145">
        <v>-95992.47</v>
      </c>
      <c r="P53" s="145"/>
      <c r="Q53" s="16">
        <v>-3508965.5474924645</v>
      </c>
      <c r="R53" s="24"/>
      <c r="S53" s="22">
        <v>2846</v>
      </c>
      <c r="T53" s="61">
        <v>-103509.28852503002</v>
      </c>
      <c r="U53" s="145">
        <v>1719855</v>
      </c>
      <c r="V53" s="145">
        <v>554062</v>
      </c>
      <c r="W53" s="145">
        <v>1309102.96830591</v>
      </c>
      <c r="X53" s="145">
        <v>55085.894973506882</v>
      </c>
      <c r="Y53" s="145">
        <v>227371.5223683299</v>
      </c>
      <c r="Z53" s="145">
        <v>674080.99641225301</v>
      </c>
      <c r="AA53" s="145">
        <v>1126700.6565302126</v>
      </c>
      <c r="AB53" s="145">
        <v>1783562.8830082873</v>
      </c>
      <c r="AC53" s="145">
        <v>510782.16273364605</v>
      </c>
      <c r="AD53" s="145">
        <v>1959.03</v>
      </c>
      <c r="AE53" s="145">
        <v>-26953.712264420174</v>
      </c>
      <c r="AF53" s="16">
        <v>7834946.1135426955</v>
      </c>
      <c r="AG53" s="24"/>
      <c r="AH53" s="143">
        <v>4325980.5660502315</v>
      </c>
      <c r="AI53" s="357"/>
      <c r="AJ53" s="357"/>
      <c r="AK53" s="357"/>
    </row>
    <row r="54" spans="1:37" s="503" customFormat="1" x14ac:dyDescent="0.25">
      <c r="A54" s="25">
        <v>142</v>
      </c>
      <c r="B54" s="25" t="s">
        <v>554</v>
      </c>
      <c r="C54" s="145">
        <v>-206.67</v>
      </c>
      <c r="D54" s="145">
        <v>-1653.36</v>
      </c>
      <c r="E54" s="145">
        <v>-28244.899999999998</v>
      </c>
      <c r="F54" s="145">
        <v>-1928.92</v>
      </c>
      <c r="G54" s="145">
        <v>-206.67</v>
      </c>
      <c r="H54" s="145">
        <v>-9851.27</v>
      </c>
      <c r="I54" s="145">
        <v>-275.56</v>
      </c>
      <c r="J54" s="145">
        <v>-43538.48</v>
      </c>
      <c r="K54" s="145">
        <v>-53251.97</v>
      </c>
      <c r="L54" s="145">
        <v>-67787.759999999995</v>
      </c>
      <c r="M54" s="145">
        <v>-262243.96201292827</v>
      </c>
      <c r="N54" s="145">
        <v>-588802.82999999996</v>
      </c>
      <c r="O54" s="145">
        <v>-30380.49</v>
      </c>
      <c r="P54" s="145"/>
      <c r="Q54" s="16">
        <v>-1088372.8420129281</v>
      </c>
      <c r="R54" s="24"/>
      <c r="S54" s="22">
        <v>36498</v>
      </c>
      <c r="T54" s="61">
        <v>7043.9867406785488</v>
      </c>
      <c r="U54" s="145">
        <v>561007</v>
      </c>
      <c r="V54" s="145">
        <v>186515</v>
      </c>
      <c r="W54" s="145">
        <v>430490.72209921485</v>
      </c>
      <c r="X54" s="145">
        <v>23482.037625590612</v>
      </c>
      <c r="Y54" s="145">
        <v>26031.39221942881</v>
      </c>
      <c r="Z54" s="145">
        <v>198577.07449350462</v>
      </c>
      <c r="AA54" s="145">
        <v>350563.55389843992</v>
      </c>
      <c r="AB54" s="145">
        <v>587899.073939636</v>
      </c>
      <c r="AC54" s="145">
        <v>170386.28145441186</v>
      </c>
      <c r="AD54" s="145">
        <v>620.01</v>
      </c>
      <c r="AE54" s="145">
        <v>31822.198579660995</v>
      </c>
      <c r="AF54" s="16">
        <v>2610936.3310505659</v>
      </c>
      <c r="AG54" s="24"/>
      <c r="AH54" s="143">
        <v>1522563.4890376378</v>
      </c>
      <c r="AI54" s="357"/>
      <c r="AJ54" s="357"/>
      <c r="AK54" s="357"/>
    </row>
    <row r="55" spans="1:37" s="503" customFormat="1" x14ac:dyDescent="0.25">
      <c r="A55" s="25">
        <v>143</v>
      </c>
      <c r="B55" s="25" t="s">
        <v>555</v>
      </c>
      <c r="C55" s="145">
        <v>-213.84</v>
      </c>
      <c r="D55" s="145">
        <v>-1710.72</v>
      </c>
      <c r="E55" s="145">
        <v>-29224.799999999999</v>
      </c>
      <c r="F55" s="145">
        <v>-1995.8400000000001</v>
      </c>
      <c r="G55" s="145">
        <v>-213.84</v>
      </c>
      <c r="H55" s="145">
        <v>-10193.039999999999</v>
      </c>
      <c r="I55" s="145">
        <v>-285.12</v>
      </c>
      <c r="J55" s="145">
        <v>-45048.959999999999</v>
      </c>
      <c r="K55" s="145">
        <v>-55099.44</v>
      </c>
      <c r="L55" s="145">
        <v>-70139.520000000004</v>
      </c>
      <c r="M55" s="145">
        <v>-301613.69577345339</v>
      </c>
      <c r="N55" s="145">
        <v>-609230.16</v>
      </c>
      <c r="O55" s="145">
        <v>-31434.48</v>
      </c>
      <c r="P55" s="145"/>
      <c r="Q55" s="16">
        <v>-1156403.4557734535</v>
      </c>
      <c r="R55" s="24"/>
      <c r="S55" s="22">
        <v>138175</v>
      </c>
      <c r="T55" s="61">
        <v>79890.648009980097</v>
      </c>
      <c r="U55" s="145">
        <v>680777</v>
      </c>
      <c r="V55" s="145">
        <v>207953</v>
      </c>
      <c r="W55" s="145">
        <v>496189.18011094985</v>
      </c>
      <c r="X55" s="145">
        <v>24908.36419060258</v>
      </c>
      <c r="Y55" s="145">
        <v>82317.768925386321</v>
      </c>
      <c r="Z55" s="145">
        <v>232829.75872488532</v>
      </c>
      <c r="AA55" s="145">
        <v>404587.17992137617</v>
      </c>
      <c r="AB55" s="145">
        <v>614150.25339673494</v>
      </c>
      <c r="AC55" s="145">
        <v>175764.46567039963</v>
      </c>
      <c r="AD55" s="145">
        <v>641.52</v>
      </c>
      <c r="AE55" s="145">
        <v>-26067.61258350042</v>
      </c>
      <c r="AF55" s="16">
        <v>3112116.526366815</v>
      </c>
      <c r="AG55" s="24"/>
      <c r="AH55" s="143">
        <v>1955713.0705933615</v>
      </c>
      <c r="AI55" s="357"/>
      <c r="AJ55" s="357"/>
      <c r="AK55" s="357"/>
    </row>
    <row r="56" spans="1:37" s="503" customFormat="1" x14ac:dyDescent="0.25">
      <c r="A56" s="25">
        <v>145</v>
      </c>
      <c r="B56" s="25" t="s">
        <v>556</v>
      </c>
      <c r="C56" s="145">
        <v>-365.01</v>
      </c>
      <c r="D56" s="145">
        <v>-2920.08</v>
      </c>
      <c r="E56" s="145">
        <v>-49884.7</v>
      </c>
      <c r="F56" s="145">
        <v>-3406.76</v>
      </c>
      <c r="G56" s="145">
        <v>-365.01</v>
      </c>
      <c r="H56" s="145">
        <v>-17398.809999999998</v>
      </c>
      <c r="I56" s="145">
        <v>-486.68</v>
      </c>
      <c r="J56" s="145">
        <v>-76895.44</v>
      </c>
      <c r="K56" s="145">
        <v>-94050.91</v>
      </c>
      <c r="L56" s="145">
        <v>-119723.28</v>
      </c>
      <c r="M56" s="145">
        <v>-243826.34269834653</v>
      </c>
      <c r="N56" s="145">
        <v>-1039913.49</v>
      </c>
      <c r="O56" s="145">
        <v>-53656.47</v>
      </c>
      <c r="P56" s="145"/>
      <c r="Q56" s="16">
        <v>-1702892.9826983465</v>
      </c>
      <c r="R56" s="24"/>
      <c r="S56" s="22">
        <v>-123623</v>
      </c>
      <c r="T56" s="61">
        <v>-102255.52143593878</v>
      </c>
      <c r="U56" s="145">
        <v>954161</v>
      </c>
      <c r="V56" s="145">
        <v>316612</v>
      </c>
      <c r="W56" s="145">
        <v>781526.95208056225</v>
      </c>
      <c r="X56" s="145">
        <v>32131.733519318583</v>
      </c>
      <c r="Y56" s="145">
        <v>106781.91588868524</v>
      </c>
      <c r="Z56" s="145">
        <v>326338.13564816408</v>
      </c>
      <c r="AA56" s="145">
        <v>655891.45521608973</v>
      </c>
      <c r="AB56" s="145">
        <v>1043521.9136273402</v>
      </c>
      <c r="AC56" s="145">
        <v>283215.40808233741</v>
      </c>
      <c r="AD56" s="145">
        <v>1095.03</v>
      </c>
      <c r="AE56" s="145">
        <v>41864.57177702403</v>
      </c>
      <c r="AF56" s="16">
        <v>4317261.5944035826</v>
      </c>
      <c r="AG56" s="24"/>
      <c r="AH56" s="143">
        <v>2614368.6117052361</v>
      </c>
      <c r="AI56" s="357"/>
      <c r="AJ56" s="357"/>
      <c r="AK56" s="357"/>
    </row>
    <row r="57" spans="1:37" s="503" customFormat="1" x14ac:dyDescent="0.25">
      <c r="A57" s="25">
        <v>146</v>
      </c>
      <c r="B57" s="25" t="s">
        <v>557</v>
      </c>
      <c r="C57" s="145">
        <v>-157.10999999999999</v>
      </c>
      <c r="D57" s="145">
        <v>-1256.8799999999999</v>
      </c>
      <c r="E57" s="145">
        <v>-21471.699999999997</v>
      </c>
      <c r="F57" s="145">
        <v>-1466.3600000000001</v>
      </c>
      <c r="G57" s="145">
        <v>-157.10999999999999</v>
      </c>
      <c r="H57" s="145">
        <v>-7488.91</v>
      </c>
      <c r="I57" s="145">
        <v>-209.48000000000002</v>
      </c>
      <c r="J57" s="145">
        <v>-33097.840000000004</v>
      </c>
      <c r="K57" s="145">
        <v>-40482.01</v>
      </c>
      <c r="L57" s="145">
        <v>-51532.08</v>
      </c>
      <c r="M57" s="145">
        <v>-187719.24381412924</v>
      </c>
      <c r="N57" s="145">
        <v>-447606.39</v>
      </c>
      <c r="O57" s="145">
        <v>-23095.170000000002</v>
      </c>
      <c r="P57" s="145"/>
      <c r="Q57" s="16">
        <v>-815740.2838141293</v>
      </c>
      <c r="R57" s="24"/>
      <c r="S57" s="22">
        <v>258987</v>
      </c>
      <c r="T57" s="61">
        <v>-5688.9933670610189</v>
      </c>
      <c r="U57" s="145">
        <v>556296</v>
      </c>
      <c r="V57" s="145">
        <v>167159</v>
      </c>
      <c r="W57" s="145">
        <v>465718.13589289191</v>
      </c>
      <c r="X57" s="145">
        <v>25047.13882048292</v>
      </c>
      <c r="Y57" s="145">
        <v>58430.797896375698</v>
      </c>
      <c r="Z57" s="145">
        <v>227888.47789942884</v>
      </c>
      <c r="AA57" s="145">
        <v>280256.68627585017</v>
      </c>
      <c r="AB57" s="145">
        <v>457311.20210849069</v>
      </c>
      <c r="AC57" s="145">
        <v>135148.88974832188</v>
      </c>
      <c r="AD57" s="145">
        <v>471.33</v>
      </c>
      <c r="AE57" s="145">
        <v>-83139.712336092984</v>
      </c>
      <c r="AF57" s="16">
        <v>2543885.952938688</v>
      </c>
      <c r="AG57" s="24"/>
      <c r="AH57" s="143">
        <v>1728145.6691245586</v>
      </c>
      <c r="AI57" s="357"/>
      <c r="AJ57" s="357"/>
      <c r="AK57" s="357"/>
    </row>
    <row r="58" spans="1:37" s="503" customFormat="1" x14ac:dyDescent="0.25">
      <c r="A58" s="25">
        <v>148</v>
      </c>
      <c r="B58" s="25" t="s">
        <v>558</v>
      </c>
      <c r="C58" s="145">
        <v>-204.75</v>
      </c>
      <c r="D58" s="145">
        <v>-1638</v>
      </c>
      <c r="E58" s="145">
        <v>-27982.499999999996</v>
      </c>
      <c r="F58" s="145">
        <v>-1911.0000000000002</v>
      </c>
      <c r="G58" s="145">
        <v>-204.75</v>
      </c>
      <c r="H58" s="145">
        <v>-9759.75</v>
      </c>
      <c r="I58" s="145">
        <v>-273</v>
      </c>
      <c r="J58" s="145">
        <v>-43134</v>
      </c>
      <c r="K58" s="145">
        <v>-52757.25</v>
      </c>
      <c r="L58" s="145">
        <v>-67158</v>
      </c>
      <c r="M58" s="145">
        <v>-200981.62606884746</v>
      </c>
      <c r="N58" s="145">
        <v>-583332.75</v>
      </c>
      <c r="O58" s="145">
        <v>-30098.25</v>
      </c>
      <c r="P58" s="145"/>
      <c r="Q58" s="16">
        <v>-1019435.6260688475</v>
      </c>
      <c r="R58" s="24"/>
      <c r="S58" s="22">
        <v>479107</v>
      </c>
      <c r="T58" s="61">
        <v>241319.49110893905</v>
      </c>
      <c r="U58" s="145">
        <v>499986</v>
      </c>
      <c r="V58" s="145">
        <v>180627</v>
      </c>
      <c r="W58" s="145">
        <v>479629.9454780115</v>
      </c>
      <c r="X58" s="145">
        <v>24832.544674204702</v>
      </c>
      <c r="Y58" s="145">
        <v>29639.119052726277</v>
      </c>
      <c r="Z58" s="145">
        <v>168703.85073378746</v>
      </c>
      <c r="AA58" s="145">
        <v>363400.90967335243</v>
      </c>
      <c r="AB58" s="145">
        <v>488515.49972403119</v>
      </c>
      <c r="AC58" s="145">
        <v>195332.88874300729</v>
      </c>
      <c r="AD58" s="145">
        <v>614.25</v>
      </c>
      <c r="AE58" s="145">
        <v>4897.1918096080044</v>
      </c>
      <c r="AF58" s="16">
        <v>3156605.6909976676</v>
      </c>
      <c r="AG58" s="24"/>
      <c r="AH58" s="143">
        <v>2137170.0649288204</v>
      </c>
      <c r="AI58" s="357"/>
      <c r="AJ58" s="357"/>
      <c r="AK58" s="357"/>
    </row>
    <row r="59" spans="1:37" s="503" customFormat="1" x14ac:dyDescent="0.25">
      <c r="A59" s="25">
        <v>149</v>
      </c>
      <c r="B59" s="25" t="s">
        <v>559</v>
      </c>
      <c r="C59" s="145">
        <v>-167.54999999999998</v>
      </c>
      <c r="D59" s="145">
        <v>-1340.3999999999999</v>
      </c>
      <c r="E59" s="145">
        <v>-22898.499999999996</v>
      </c>
      <c r="F59" s="145">
        <v>-1563.8000000000002</v>
      </c>
      <c r="G59" s="145">
        <v>-167.54999999999998</v>
      </c>
      <c r="H59" s="145">
        <v>-7986.5499999999993</v>
      </c>
      <c r="I59" s="145">
        <v>-223.4</v>
      </c>
      <c r="J59" s="145">
        <v>-35297.200000000004</v>
      </c>
      <c r="K59" s="145">
        <v>-43172.05</v>
      </c>
      <c r="L59" s="145">
        <v>-54956.4</v>
      </c>
      <c r="M59" s="145">
        <v>-112582.35605913043</v>
      </c>
      <c r="N59" s="145">
        <v>-477349.95</v>
      </c>
      <c r="O59" s="145">
        <v>-24629.850000000002</v>
      </c>
      <c r="P59" s="145"/>
      <c r="Q59" s="16">
        <v>-782335.55605913035</v>
      </c>
      <c r="R59" s="24"/>
      <c r="S59" s="22">
        <v>2429</v>
      </c>
      <c r="T59" s="61">
        <v>-139329.01962335035</v>
      </c>
      <c r="U59" s="145">
        <v>462664</v>
      </c>
      <c r="V59" s="145">
        <v>145911</v>
      </c>
      <c r="W59" s="145">
        <v>289533.98983653891</v>
      </c>
      <c r="X59" s="145">
        <v>4845.6427083223061</v>
      </c>
      <c r="Y59" s="145">
        <v>-30972.378801288753</v>
      </c>
      <c r="Z59" s="145">
        <v>67000.934049197298</v>
      </c>
      <c r="AA59" s="145">
        <v>256786.39362548001</v>
      </c>
      <c r="AB59" s="145">
        <v>420191.72388369578</v>
      </c>
      <c r="AC59" s="145">
        <v>127465.4856256947</v>
      </c>
      <c r="AD59" s="145">
        <v>502.65</v>
      </c>
      <c r="AE59" s="145">
        <v>-50359.717099781425</v>
      </c>
      <c r="AF59" s="16">
        <v>1556669.7042045086</v>
      </c>
      <c r="AG59" s="24"/>
      <c r="AH59" s="143">
        <v>774334.14814537822</v>
      </c>
      <c r="AI59" s="357"/>
      <c r="AJ59" s="357"/>
      <c r="AK59" s="357"/>
    </row>
    <row r="60" spans="1:37" s="503" customFormat="1" x14ac:dyDescent="0.25">
      <c r="A60" s="25">
        <v>151</v>
      </c>
      <c r="B60" s="25" t="s">
        <v>560</v>
      </c>
      <c r="C60" s="145">
        <v>-62.37</v>
      </c>
      <c r="D60" s="145">
        <v>-498.96</v>
      </c>
      <c r="E60" s="145">
        <v>-8523.9</v>
      </c>
      <c r="F60" s="145">
        <v>-582.12</v>
      </c>
      <c r="G60" s="145">
        <v>-62.37</v>
      </c>
      <c r="H60" s="145">
        <v>-2972.97</v>
      </c>
      <c r="I60" s="145">
        <v>-83.16</v>
      </c>
      <c r="J60" s="145">
        <v>-13139.28</v>
      </c>
      <c r="K60" s="145">
        <v>-16070.67</v>
      </c>
      <c r="L60" s="145">
        <v>-20457.36</v>
      </c>
      <c r="M60" s="145">
        <v>-42141.560732540558</v>
      </c>
      <c r="N60" s="145">
        <v>-177692.13</v>
      </c>
      <c r="O60" s="145">
        <v>-9168.39</v>
      </c>
      <c r="P60" s="145"/>
      <c r="Q60" s="16">
        <v>-291455.24073254061</v>
      </c>
      <c r="R60" s="24"/>
      <c r="S60" s="22">
        <v>14391</v>
      </c>
      <c r="T60" s="61">
        <v>-10711.074828449637</v>
      </c>
      <c r="U60" s="145">
        <v>269740</v>
      </c>
      <c r="V60" s="145">
        <v>77472</v>
      </c>
      <c r="W60" s="145">
        <v>213295.79956305336</v>
      </c>
      <c r="X60" s="145">
        <v>12038.590237768842</v>
      </c>
      <c r="Y60" s="145">
        <v>34652.234374850144</v>
      </c>
      <c r="Z60" s="145">
        <v>98865.705869081401</v>
      </c>
      <c r="AA60" s="145">
        <v>137259.29576889312</v>
      </c>
      <c r="AB60" s="145">
        <v>215846.0136425003</v>
      </c>
      <c r="AC60" s="145">
        <v>65816.83780627932</v>
      </c>
      <c r="AD60" s="145">
        <v>187.10999999999999</v>
      </c>
      <c r="AE60" s="145">
        <v>-11706.83174474837</v>
      </c>
      <c r="AF60" s="16">
        <v>1117146.6806892285</v>
      </c>
      <c r="AG60" s="24"/>
      <c r="AH60" s="143">
        <v>825691.43995668786</v>
      </c>
      <c r="AI60" s="357"/>
      <c r="AJ60" s="357"/>
      <c r="AK60" s="357"/>
    </row>
    <row r="61" spans="1:37" s="503" customFormat="1" x14ac:dyDescent="0.25">
      <c r="A61" s="25">
        <v>152</v>
      </c>
      <c r="B61" s="25" t="s">
        <v>561</v>
      </c>
      <c r="C61" s="145">
        <v>-141.35999999999999</v>
      </c>
      <c r="D61" s="145">
        <v>-1130.8799999999999</v>
      </c>
      <c r="E61" s="145">
        <v>-19319.199999999997</v>
      </c>
      <c r="F61" s="145">
        <v>-1319.3600000000001</v>
      </c>
      <c r="G61" s="145">
        <v>-141.35999999999999</v>
      </c>
      <c r="H61" s="145">
        <v>-6738.16</v>
      </c>
      <c r="I61" s="145">
        <v>-188.48</v>
      </c>
      <c r="J61" s="145">
        <v>-29779.84</v>
      </c>
      <c r="K61" s="145">
        <v>-36423.760000000002</v>
      </c>
      <c r="L61" s="145">
        <v>-46366.080000000002</v>
      </c>
      <c r="M61" s="145">
        <v>-142271.38927528294</v>
      </c>
      <c r="N61" s="145">
        <v>-402734.64</v>
      </c>
      <c r="O61" s="145">
        <v>-20779.920000000002</v>
      </c>
      <c r="P61" s="145"/>
      <c r="Q61" s="16">
        <v>-707334.42927528301</v>
      </c>
      <c r="R61" s="24"/>
      <c r="S61" s="22">
        <v>-42666</v>
      </c>
      <c r="T61" s="61">
        <v>-4805.183234481141</v>
      </c>
      <c r="U61" s="145">
        <v>453574</v>
      </c>
      <c r="V61" s="145">
        <v>149113</v>
      </c>
      <c r="W61" s="145">
        <v>365093.08658189903</v>
      </c>
      <c r="X61" s="145">
        <v>18504.183119397294</v>
      </c>
      <c r="Y61" s="145">
        <v>39985.403082424527</v>
      </c>
      <c r="Z61" s="145">
        <v>140431.94408137689</v>
      </c>
      <c r="AA61" s="145">
        <v>268667.96625237807</v>
      </c>
      <c r="AB61" s="145">
        <v>453481.51872165385</v>
      </c>
      <c r="AC61" s="145">
        <v>123945.84333360156</v>
      </c>
      <c r="AD61" s="145">
        <v>424.08</v>
      </c>
      <c r="AE61" s="145">
        <v>4564.1415482841658</v>
      </c>
      <c r="AF61" s="16">
        <v>1970313.9834865341</v>
      </c>
      <c r="AG61" s="24"/>
      <c r="AH61" s="143">
        <v>1262979.554211251</v>
      </c>
      <c r="AI61" s="357"/>
      <c r="AJ61" s="357"/>
      <c r="AK61" s="357"/>
    </row>
    <row r="62" spans="1:37" s="503" customFormat="1" x14ac:dyDescent="0.25">
      <c r="A62" s="25">
        <v>153</v>
      </c>
      <c r="B62" s="25" t="s">
        <v>562</v>
      </c>
      <c r="C62" s="145">
        <v>-825.51</v>
      </c>
      <c r="D62" s="145">
        <v>-6604.08</v>
      </c>
      <c r="E62" s="145">
        <v>-112819.7</v>
      </c>
      <c r="F62" s="145">
        <v>-7704.7600000000011</v>
      </c>
      <c r="G62" s="145">
        <v>-825.51</v>
      </c>
      <c r="H62" s="145">
        <v>-39349.31</v>
      </c>
      <c r="I62" s="145">
        <v>-1100.68</v>
      </c>
      <c r="J62" s="145">
        <v>-173907.44</v>
      </c>
      <c r="K62" s="145">
        <v>-212706.41</v>
      </c>
      <c r="L62" s="145">
        <v>-270767.27999999997</v>
      </c>
      <c r="M62" s="145">
        <v>-907368.96751045831</v>
      </c>
      <c r="N62" s="145">
        <v>-2351877.9899999998</v>
      </c>
      <c r="O62" s="145">
        <v>-121349.97</v>
      </c>
      <c r="P62" s="145"/>
      <c r="Q62" s="16">
        <v>-4207207.6075104577</v>
      </c>
      <c r="R62" s="24"/>
      <c r="S62" s="22">
        <v>230653</v>
      </c>
      <c r="T62" s="61">
        <v>-294628.57903369516</v>
      </c>
      <c r="U62" s="145">
        <v>1915973</v>
      </c>
      <c r="V62" s="145">
        <v>590926</v>
      </c>
      <c r="W62" s="145">
        <v>1235447.8154237953</v>
      </c>
      <c r="X62" s="145">
        <v>58300.038878593477</v>
      </c>
      <c r="Y62" s="145">
        <v>191082.24648750428</v>
      </c>
      <c r="Z62" s="145">
        <v>765331.21973128174</v>
      </c>
      <c r="AA62" s="145">
        <v>1205978.6973517747</v>
      </c>
      <c r="AB62" s="145">
        <v>2041330.1325758654</v>
      </c>
      <c r="AC62" s="145">
        <v>579064.72446308343</v>
      </c>
      <c r="AD62" s="145">
        <v>2476.5299999999997</v>
      </c>
      <c r="AE62" s="145">
        <v>213742.32464141358</v>
      </c>
      <c r="AF62" s="16">
        <v>8735677.1505196169</v>
      </c>
      <c r="AG62" s="24"/>
      <c r="AH62" s="143">
        <v>4528469.5430091592</v>
      </c>
      <c r="AI62" s="357"/>
      <c r="AJ62" s="357"/>
      <c r="AK62" s="357"/>
    </row>
    <row r="63" spans="1:37" s="503" customFormat="1" x14ac:dyDescent="0.25">
      <c r="A63" s="25">
        <v>165</v>
      </c>
      <c r="B63" s="25" t="s">
        <v>563</v>
      </c>
      <c r="C63" s="145">
        <v>-501.27</v>
      </c>
      <c r="D63" s="145">
        <v>-4010.16</v>
      </c>
      <c r="E63" s="145">
        <v>-68506.899999999994</v>
      </c>
      <c r="F63" s="145">
        <v>-4678.5200000000004</v>
      </c>
      <c r="G63" s="145">
        <v>-501.27</v>
      </c>
      <c r="H63" s="145">
        <v>-23893.87</v>
      </c>
      <c r="I63" s="145">
        <v>-668.36</v>
      </c>
      <c r="J63" s="145">
        <v>-105600.88</v>
      </c>
      <c r="K63" s="145">
        <v>-129160.57</v>
      </c>
      <c r="L63" s="145">
        <v>-164416.56</v>
      </c>
      <c r="M63" s="145">
        <v>-1063723.0401198266</v>
      </c>
      <c r="N63" s="145">
        <v>-1428118.23</v>
      </c>
      <c r="O63" s="145">
        <v>-73686.69</v>
      </c>
      <c r="P63" s="145"/>
      <c r="Q63" s="16">
        <v>-3067466.3201198266</v>
      </c>
      <c r="R63" s="24"/>
      <c r="S63" s="22">
        <v>-107529</v>
      </c>
      <c r="T63" s="61">
        <v>-98206.127846173942</v>
      </c>
      <c r="U63" s="145">
        <v>1200523</v>
      </c>
      <c r="V63" s="145">
        <v>390977</v>
      </c>
      <c r="W63" s="145">
        <v>770002.6127360079</v>
      </c>
      <c r="X63" s="145">
        <v>16847.511053475086</v>
      </c>
      <c r="Y63" s="145">
        <v>79300.428763733551</v>
      </c>
      <c r="Z63" s="145">
        <v>347639.4998992068</v>
      </c>
      <c r="AA63" s="145">
        <v>766328.70598451118</v>
      </c>
      <c r="AB63" s="145">
        <v>1292371.9047316522</v>
      </c>
      <c r="AC63" s="145">
        <v>326396.51477120252</v>
      </c>
      <c r="AD63" s="145">
        <v>1503.81</v>
      </c>
      <c r="AE63" s="145">
        <v>41943.760558050475</v>
      </c>
      <c r="AF63" s="16">
        <v>5028099.6206516651</v>
      </c>
      <c r="AG63" s="24"/>
      <c r="AH63" s="143">
        <v>1960633.3005318386</v>
      </c>
      <c r="AI63" s="357"/>
      <c r="AJ63" s="357"/>
      <c r="AK63" s="357"/>
    </row>
    <row r="64" spans="1:37" s="503" customFormat="1" x14ac:dyDescent="0.25">
      <c r="A64" s="25">
        <v>167</v>
      </c>
      <c r="B64" s="25" t="s">
        <v>564</v>
      </c>
      <c r="C64" s="145">
        <v>-2275.44</v>
      </c>
      <c r="D64" s="145">
        <v>-18203.52</v>
      </c>
      <c r="E64" s="145">
        <v>-310976.8</v>
      </c>
      <c r="F64" s="145">
        <v>-21237.440000000002</v>
      </c>
      <c r="G64" s="145">
        <v>-2275.44</v>
      </c>
      <c r="H64" s="145">
        <v>-108462.64</v>
      </c>
      <c r="I64" s="145">
        <v>-3033.92</v>
      </c>
      <c r="J64" s="145">
        <v>-479359.36000000004</v>
      </c>
      <c r="K64" s="145">
        <v>-586305.04</v>
      </c>
      <c r="L64" s="145">
        <v>-746344.32</v>
      </c>
      <c r="M64" s="145">
        <v>-5153191.3180771228</v>
      </c>
      <c r="N64" s="145">
        <v>-6482728.5599999996</v>
      </c>
      <c r="O64" s="145">
        <v>-334489.68</v>
      </c>
      <c r="P64" s="145"/>
      <c r="Q64" s="16">
        <v>-14248883.478077121</v>
      </c>
      <c r="R64" s="24"/>
      <c r="S64" s="22">
        <v>1312533</v>
      </c>
      <c r="T64" s="61">
        <v>12210.197223514318</v>
      </c>
      <c r="U64" s="145">
        <v>5466814</v>
      </c>
      <c r="V64" s="145">
        <v>1850095</v>
      </c>
      <c r="W64" s="145">
        <v>4594015.0715513099</v>
      </c>
      <c r="X64" s="145">
        <v>215631.76150351088</v>
      </c>
      <c r="Y64" s="145">
        <v>465003.00002210779</v>
      </c>
      <c r="Z64" s="145">
        <v>2009551.5027614411</v>
      </c>
      <c r="AA64" s="145">
        <v>3964396.5649567964</v>
      </c>
      <c r="AB64" s="145">
        <v>5401227.4024798349</v>
      </c>
      <c r="AC64" s="145">
        <v>2000363.9814795156</v>
      </c>
      <c r="AD64" s="145">
        <v>6826.32</v>
      </c>
      <c r="AE64" s="145">
        <v>702010.620022894</v>
      </c>
      <c r="AF64" s="16">
        <v>28000678.422000922</v>
      </c>
      <c r="AG64" s="24"/>
      <c r="AH64" s="143">
        <v>13751794.943923801</v>
      </c>
      <c r="AI64" s="357"/>
      <c r="AJ64" s="357"/>
      <c r="AK64" s="357"/>
    </row>
    <row r="65" spans="1:37" s="503" customFormat="1" x14ac:dyDescent="0.25">
      <c r="A65" s="25">
        <v>169</v>
      </c>
      <c r="B65" s="25" t="s">
        <v>565</v>
      </c>
      <c r="C65" s="145">
        <v>-160.22999999999999</v>
      </c>
      <c r="D65" s="145">
        <v>-1281.8399999999999</v>
      </c>
      <c r="E65" s="145">
        <v>-21898.1</v>
      </c>
      <c r="F65" s="145">
        <v>-1495.4800000000002</v>
      </c>
      <c r="G65" s="145">
        <v>-160.22999999999999</v>
      </c>
      <c r="H65" s="145">
        <v>-7637.63</v>
      </c>
      <c r="I65" s="145">
        <v>-213.64000000000001</v>
      </c>
      <c r="J65" s="145">
        <v>-33755.120000000003</v>
      </c>
      <c r="K65" s="145">
        <v>-41285.93</v>
      </c>
      <c r="L65" s="145">
        <v>-52555.44</v>
      </c>
      <c r="M65" s="145">
        <v>-153059.85335466202</v>
      </c>
      <c r="N65" s="145">
        <v>-456495.27</v>
      </c>
      <c r="O65" s="145">
        <v>-23553.81</v>
      </c>
      <c r="P65" s="145"/>
      <c r="Q65" s="16">
        <v>-793552.57335466216</v>
      </c>
      <c r="R65" s="24"/>
      <c r="S65" s="22">
        <v>-15340</v>
      </c>
      <c r="T65" s="61">
        <v>222840.09286955744</v>
      </c>
      <c r="U65" s="145">
        <v>431133</v>
      </c>
      <c r="V65" s="145">
        <v>139452</v>
      </c>
      <c r="W65" s="145">
        <v>326940.78055129474</v>
      </c>
      <c r="X65" s="145">
        <v>12066.668581473579</v>
      </c>
      <c r="Y65" s="145">
        <v>33921.126783901971</v>
      </c>
      <c r="Z65" s="145">
        <v>152770.26811155965</v>
      </c>
      <c r="AA65" s="145">
        <v>274456.85582012346</v>
      </c>
      <c r="AB65" s="145">
        <v>465128.85788012884</v>
      </c>
      <c r="AC65" s="145">
        <v>118944.17022397346</v>
      </c>
      <c r="AD65" s="145">
        <v>480.69</v>
      </c>
      <c r="AE65" s="145">
        <v>12639.145820028927</v>
      </c>
      <c r="AF65" s="16">
        <v>2175433.6566420421</v>
      </c>
      <c r="AG65" s="24"/>
      <c r="AH65" s="143">
        <v>1381881.0832873799</v>
      </c>
      <c r="AI65" s="357"/>
      <c r="AJ65" s="357"/>
      <c r="AK65" s="357"/>
    </row>
    <row r="66" spans="1:37" s="503" customFormat="1" x14ac:dyDescent="0.25">
      <c r="A66" s="25">
        <v>171</v>
      </c>
      <c r="B66" s="25" t="s">
        <v>566</v>
      </c>
      <c r="C66" s="145">
        <v>-151.16999999999999</v>
      </c>
      <c r="D66" s="145">
        <v>-1209.3599999999999</v>
      </c>
      <c r="E66" s="145">
        <v>-20659.899999999998</v>
      </c>
      <c r="F66" s="145">
        <v>-1410.92</v>
      </c>
      <c r="G66" s="145">
        <v>-151.16999999999999</v>
      </c>
      <c r="H66" s="145">
        <v>-7205.7699999999995</v>
      </c>
      <c r="I66" s="145">
        <v>-201.56</v>
      </c>
      <c r="J66" s="145">
        <v>-31846.480000000003</v>
      </c>
      <c r="K66" s="145">
        <v>-38951.47</v>
      </c>
      <c r="L66" s="145">
        <v>-49583.76</v>
      </c>
      <c r="M66" s="145">
        <v>-134282.2114285664</v>
      </c>
      <c r="N66" s="145">
        <v>-430683.33</v>
      </c>
      <c r="O66" s="145">
        <v>-22221.99</v>
      </c>
      <c r="P66" s="145"/>
      <c r="Q66" s="16">
        <v>-738559.09142856649</v>
      </c>
      <c r="R66" s="24"/>
      <c r="S66" s="22">
        <v>-25108</v>
      </c>
      <c r="T66" s="61">
        <v>-48409.148950390518</v>
      </c>
      <c r="U66" s="145">
        <v>458018</v>
      </c>
      <c r="V66" s="145">
        <v>146662</v>
      </c>
      <c r="W66" s="145">
        <v>360067.20291200245</v>
      </c>
      <c r="X66" s="145">
        <v>19282.329063916979</v>
      </c>
      <c r="Y66" s="145">
        <v>64627.108867056239</v>
      </c>
      <c r="Z66" s="145">
        <v>183244.24238451579</v>
      </c>
      <c r="AA66" s="145">
        <v>271733.55857463356</v>
      </c>
      <c r="AB66" s="145">
        <v>427994.98927957815</v>
      </c>
      <c r="AC66" s="145">
        <v>126552.75237389241</v>
      </c>
      <c r="AD66" s="145">
        <v>453.51</v>
      </c>
      <c r="AE66" s="145">
        <v>-1513.2737967293433</v>
      </c>
      <c r="AF66" s="16">
        <v>1983605.2707084757</v>
      </c>
      <c r="AG66" s="24"/>
      <c r="AH66" s="143">
        <v>1245046.1792799092</v>
      </c>
      <c r="AI66" s="357"/>
      <c r="AJ66" s="357"/>
      <c r="AK66" s="357"/>
    </row>
    <row r="67" spans="1:37" s="503" customFormat="1" x14ac:dyDescent="0.25">
      <c r="A67" s="25">
        <v>172</v>
      </c>
      <c r="B67" s="25" t="s">
        <v>567</v>
      </c>
      <c r="C67" s="145">
        <v>-140.19</v>
      </c>
      <c r="D67" s="145">
        <v>-1121.52</v>
      </c>
      <c r="E67" s="145">
        <v>-19159.3</v>
      </c>
      <c r="F67" s="145">
        <v>-1308.44</v>
      </c>
      <c r="G67" s="145">
        <v>-140.19</v>
      </c>
      <c r="H67" s="145">
        <v>-6682.3899999999994</v>
      </c>
      <c r="I67" s="145">
        <v>-186.92000000000002</v>
      </c>
      <c r="J67" s="145">
        <v>-29533.360000000001</v>
      </c>
      <c r="K67" s="145">
        <v>-36122.29</v>
      </c>
      <c r="L67" s="145">
        <v>-45982.32</v>
      </c>
      <c r="M67" s="145">
        <v>-193398.227312003</v>
      </c>
      <c r="N67" s="145">
        <v>-399401.31</v>
      </c>
      <c r="O67" s="145">
        <v>-20607.93</v>
      </c>
      <c r="P67" s="145"/>
      <c r="Q67" s="16">
        <v>-753784.38731200306</v>
      </c>
      <c r="R67" s="24"/>
      <c r="S67" s="22">
        <v>46067</v>
      </c>
      <c r="T67" s="61">
        <v>-40989.048367308453</v>
      </c>
      <c r="U67" s="145">
        <v>509443</v>
      </c>
      <c r="V67" s="145">
        <v>157472</v>
      </c>
      <c r="W67" s="145">
        <v>386498.84245449177</v>
      </c>
      <c r="X67" s="145">
        <v>20618.110462585326</v>
      </c>
      <c r="Y67" s="145">
        <v>40447.198613487839</v>
      </c>
      <c r="Z67" s="145">
        <v>194577.63640664515</v>
      </c>
      <c r="AA67" s="145">
        <v>270506.83662957774</v>
      </c>
      <c r="AB67" s="145">
        <v>404843.30322021345</v>
      </c>
      <c r="AC67" s="145">
        <v>122326.54536871142</v>
      </c>
      <c r="AD67" s="145">
        <v>420.57</v>
      </c>
      <c r="AE67" s="145">
        <v>18621.814603861239</v>
      </c>
      <c r="AF67" s="16">
        <v>2130853.809392265</v>
      </c>
      <c r="AG67" s="24"/>
      <c r="AH67" s="143">
        <v>1377069.4220802621</v>
      </c>
      <c r="AI67" s="357"/>
      <c r="AJ67" s="357"/>
      <c r="AK67" s="357"/>
    </row>
    <row r="68" spans="1:37" s="503" customFormat="1" x14ac:dyDescent="0.25">
      <c r="A68" s="25">
        <v>176</v>
      </c>
      <c r="B68" s="25" t="s">
        <v>568</v>
      </c>
      <c r="C68" s="145">
        <v>-148.13999999999999</v>
      </c>
      <c r="D68" s="145">
        <v>-1185.1199999999999</v>
      </c>
      <c r="E68" s="145">
        <v>-20245.8</v>
      </c>
      <c r="F68" s="145">
        <v>-1382.64</v>
      </c>
      <c r="G68" s="145">
        <v>-148.13999999999999</v>
      </c>
      <c r="H68" s="145">
        <v>-7061.34</v>
      </c>
      <c r="I68" s="145">
        <v>-197.52</v>
      </c>
      <c r="J68" s="145">
        <v>-31208.16</v>
      </c>
      <c r="K68" s="145">
        <v>-38170.740000000005</v>
      </c>
      <c r="L68" s="145">
        <v>-48589.919999999998</v>
      </c>
      <c r="M68" s="145">
        <v>-180780.0038460936</v>
      </c>
      <c r="N68" s="145">
        <v>-422050.86</v>
      </c>
      <c r="O68" s="145">
        <v>-21776.58</v>
      </c>
      <c r="P68" s="145"/>
      <c r="Q68" s="16">
        <v>-772944.96384609363</v>
      </c>
      <c r="R68" s="24"/>
      <c r="S68" s="22">
        <v>323163</v>
      </c>
      <c r="T68" s="61">
        <v>155506.09383029118</v>
      </c>
      <c r="U68" s="145">
        <v>547362</v>
      </c>
      <c r="V68" s="145">
        <v>154414</v>
      </c>
      <c r="W68" s="145">
        <v>415752.71276680683</v>
      </c>
      <c r="X68" s="145">
        <v>24771.699430695844</v>
      </c>
      <c r="Y68" s="145">
        <v>66604.482946982607</v>
      </c>
      <c r="Z68" s="145">
        <v>225061.96261168466</v>
      </c>
      <c r="AA68" s="145">
        <v>273299.08005427447</v>
      </c>
      <c r="AB68" s="145">
        <v>416617.92469922552</v>
      </c>
      <c r="AC68" s="145">
        <v>135404.7667914273</v>
      </c>
      <c r="AD68" s="145">
        <v>444.41999999999996</v>
      </c>
      <c r="AE68" s="145">
        <v>38822.141898413305</v>
      </c>
      <c r="AF68" s="16">
        <v>2777224.2850298015</v>
      </c>
      <c r="AG68" s="24"/>
      <c r="AH68" s="143">
        <v>2004279.321183708</v>
      </c>
      <c r="AI68" s="357"/>
      <c r="AJ68" s="357"/>
      <c r="AK68" s="357"/>
    </row>
    <row r="69" spans="1:37" s="503" customFormat="1" x14ac:dyDescent="0.25">
      <c r="A69" s="25">
        <v>177</v>
      </c>
      <c r="B69" s="25" t="s">
        <v>569</v>
      </c>
      <c r="C69" s="145">
        <v>-58.71</v>
      </c>
      <c r="D69" s="145">
        <v>-469.68</v>
      </c>
      <c r="E69" s="145">
        <v>-8023.6999999999989</v>
      </c>
      <c r="F69" s="145">
        <v>-547.96</v>
      </c>
      <c r="G69" s="145">
        <v>-58.71</v>
      </c>
      <c r="H69" s="145">
        <v>-2798.5099999999998</v>
      </c>
      <c r="I69" s="145">
        <v>-78.28</v>
      </c>
      <c r="J69" s="145">
        <v>-12368.24</v>
      </c>
      <c r="K69" s="145">
        <v>-15127.61</v>
      </c>
      <c r="L69" s="145">
        <v>-19256.88</v>
      </c>
      <c r="M69" s="145">
        <v>-85483.467309615822</v>
      </c>
      <c r="N69" s="145">
        <v>-167264.79</v>
      </c>
      <c r="O69" s="145">
        <v>-8630.3700000000008</v>
      </c>
      <c r="P69" s="145"/>
      <c r="Q69" s="16">
        <v>-320166.90730961587</v>
      </c>
      <c r="R69" s="24"/>
      <c r="S69" s="22">
        <v>74543</v>
      </c>
      <c r="T69" s="61">
        <v>63092.343402991071</v>
      </c>
      <c r="U69" s="145">
        <v>184962</v>
      </c>
      <c r="V69" s="145">
        <v>59201</v>
      </c>
      <c r="W69" s="145">
        <v>142388.02164284655</v>
      </c>
      <c r="X69" s="145">
        <v>7441.1307006754541</v>
      </c>
      <c r="Y69" s="145">
        <v>16358.817618945292</v>
      </c>
      <c r="Z69" s="145">
        <v>62158.934686852546</v>
      </c>
      <c r="AA69" s="145">
        <v>102466.69992393949</v>
      </c>
      <c r="AB69" s="145">
        <v>189943.87181631447</v>
      </c>
      <c r="AC69" s="145">
        <v>45709.12819189026</v>
      </c>
      <c r="AD69" s="145">
        <v>176.13</v>
      </c>
      <c r="AE69" s="145">
        <v>-5277.876121368623</v>
      </c>
      <c r="AF69" s="16">
        <v>943163.20186308643</v>
      </c>
      <c r="AG69" s="24"/>
      <c r="AH69" s="143">
        <v>622996.29455347057</v>
      </c>
      <c r="AI69" s="357"/>
      <c r="AJ69" s="357"/>
      <c r="AK69" s="357"/>
    </row>
    <row r="70" spans="1:37" s="503" customFormat="1" x14ac:dyDescent="0.25">
      <c r="A70" s="25">
        <v>178</v>
      </c>
      <c r="B70" s="25" t="s">
        <v>570</v>
      </c>
      <c r="C70" s="145">
        <v>-192.63</v>
      </c>
      <c r="D70" s="145">
        <v>-1541.04</v>
      </c>
      <c r="E70" s="145">
        <v>-26326.1</v>
      </c>
      <c r="F70" s="145">
        <v>-1797.88</v>
      </c>
      <c r="G70" s="145">
        <v>-192.63</v>
      </c>
      <c r="H70" s="145">
        <v>-9182.0299999999988</v>
      </c>
      <c r="I70" s="145">
        <v>-256.84000000000003</v>
      </c>
      <c r="J70" s="145">
        <v>-40580.720000000001</v>
      </c>
      <c r="K70" s="145">
        <v>-49634.33</v>
      </c>
      <c r="L70" s="145">
        <v>-63182.64</v>
      </c>
      <c r="M70" s="145">
        <v>-151313.96024619817</v>
      </c>
      <c r="N70" s="145">
        <v>-548802.87</v>
      </c>
      <c r="O70" s="145">
        <v>-28316.61</v>
      </c>
      <c r="P70" s="145"/>
      <c r="Q70" s="16">
        <v>-921320.28024619818</v>
      </c>
      <c r="R70" s="24"/>
      <c r="S70" s="22">
        <v>-95379</v>
      </c>
      <c r="T70" s="61">
        <v>90682.627960447222</v>
      </c>
      <c r="U70" s="145">
        <v>705473</v>
      </c>
      <c r="V70" s="145">
        <v>224298</v>
      </c>
      <c r="W70" s="145">
        <v>573341.18419038656</v>
      </c>
      <c r="X70" s="145">
        <v>29992.922592651285</v>
      </c>
      <c r="Y70" s="145">
        <v>63985.897324574398</v>
      </c>
      <c r="Z70" s="145">
        <v>254616.91607701505</v>
      </c>
      <c r="AA70" s="145">
        <v>373516.89299610566</v>
      </c>
      <c r="AB70" s="145">
        <v>589182.03011478262</v>
      </c>
      <c r="AC70" s="145">
        <v>195151.42496183366</v>
      </c>
      <c r="AD70" s="145">
        <v>577.89</v>
      </c>
      <c r="AE70" s="145">
        <v>-46056.889938327506</v>
      </c>
      <c r="AF70" s="16">
        <v>2959382.8962794691</v>
      </c>
      <c r="AG70" s="24"/>
      <c r="AH70" s="143">
        <v>2038062.616033271</v>
      </c>
      <c r="AI70" s="357"/>
      <c r="AJ70" s="357"/>
      <c r="AK70" s="357"/>
    </row>
    <row r="71" spans="1:37" s="503" customFormat="1" x14ac:dyDescent="0.25">
      <c r="A71" s="25">
        <v>179</v>
      </c>
      <c r="B71" s="25" t="s">
        <v>571</v>
      </c>
      <c r="C71" s="145">
        <v>-4165.5</v>
      </c>
      <c r="D71" s="145">
        <v>-33324</v>
      </c>
      <c r="E71" s="145">
        <v>-569285</v>
      </c>
      <c r="F71" s="145">
        <v>-38878.000000000007</v>
      </c>
      <c r="G71" s="145">
        <v>-4165.5</v>
      </c>
      <c r="H71" s="145">
        <v>-198555.5</v>
      </c>
      <c r="I71" s="145">
        <v>-5554</v>
      </c>
      <c r="J71" s="145">
        <v>-877532</v>
      </c>
      <c r="K71" s="145">
        <v>-1073310.5</v>
      </c>
      <c r="L71" s="145">
        <v>-1366284</v>
      </c>
      <c r="M71" s="145">
        <v>-9618049.995027937</v>
      </c>
      <c r="N71" s="145">
        <v>-11867509.5</v>
      </c>
      <c r="O71" s="145">
        <v>-612328.5</v>
      </c>
      <c r="P71" s="145"/>
      <c r="Q71" s="16">
        <v>-26268941.995027937</v>
      </c>
      <c r="R71" s="24"/>
      <c r="S71" s="22">
        <v>802550</v>
      </c>
      <c r="T71" s="61">
        <v>1194022.427228272</v>
      </c>
      <c r="U71" s="145">
        <v>8785583</v>
      </c>
      <c r="V71" s="145">
        <v>3161859</v>
      </c>
      <c r="W71" s="145">
        <v>7430869.0904282592</v>
      </c>
      <c r="X71" s="145">
        <v>300591.73226042686</v>
      </c>
      <c r="Y71" s="145">
        <v>289311.78973914421</v>
      </c>
      <c r="Z71" s="145">
        <v>3241992.4344182685</v>
      </c>
      <c r="AA71" s="145">
        <v>6842359.5965944892</v>
      </c>
      <c r="AB71" s="145">
        <v>9234603.1016778834</v>
      </c>
      <c r="AC71" s="145">
        <v>3555495.8197356621</v>
      </c>
      <c r="AD71" s="145">
        <v>12496.5</v>
      </c>
      <c r="AE71" s="145">
        <v>1742652.8035279231</v>
      </c>
      <c r="AF71" s="16">
        <v>46594387.295610324</v>
      </c>
      <c r="AG71" s="24"/>
      <c r="AH71" s="143">
        <v>20325445.300582387</v>
      </c>
      <c r="AI71" s="357"/>
      <c r="AJ71" s="357"/>
      <c r="AK71" s="357"/>
    </row>
    <row r="72" spans="1:37" s="503" customFormat="1" x14ac:dyDescent="0.25">
      <c r="A72" s="25">
        <v>181</v>
      </c>
      <c r="B72" s="25" t="s">
        <v>572</v>
      </c>
      <c r="C72" s="145">
        <v>-57.449999999999996</v>
      </c>
      <c r="D72" s="145">
        <v>-459.59999999999997</v>
      </c>
      <c r="E72" s="145">
        <v>-7851.4999999999991</v>
      </c>
      <c r="F72" s="145">
        <v>-536.20000000000005</v>
      </c>
      <c r="G72" s="145">
        <v>-57.449999999999996</v>
      </c>
      <c r="H72" s="145">
        <v>-2738.45</v>
      </c>
      <c r="I72" s="145">
        <v>-76.600000000000009</v>
      </c>
      <c r="J72" s="145">
        <v>-12102.800000000001</v>
      </c>
      <c r="K72" s="145">
        <v>-14802.95</v>
      </c>
      <c r="L72" s="145">
        <v>-18843.599999999999</v>
      </c>
      <c r="M72" s="145">
        <v>-11658.632465752971</v>
      </c>
      <c r="N72" s="145">
        <v>-163675.04999999999</v>
      </c>
      <c r="O72" s="145">
        <v>-8445.15</v>
      </c>
      <c r="P72" s="145"/>
      <c r="Q72" s="16">
        <v>-241305.43246575297</v>
      </c>
      <c r="R72" s="24"/>
      <c r="S72" s="22">
        <v>110216</v>
      </c>
      <c r="T72" s="61">
        <v>3841.2930621225387</v>
      </c>
      <c r="U72" s="145">
        <v>217242</v>
      </c>
      <c r="V72" s="145">
        <v>62326</v>
      </c>
      <c r="W72" s="145">
        <v>163679.80649145006</v>
      </c>
      <c r="X72" s="145">
        <v>9322.7729863398436</v>
      </c>
      <c r="Y72" s="145">
        <v>20546.144547529064</v>
      </c>
      <c r="Z72" s="145">
        <v>83560.398227846774</v>
      </c>
      <c r="AA72" s="145">
        <v>128322.02545125858</v>
      </c>
      <c r="AB72" s="145">
        <v>196867.21888913724</v>
      </c>
      <c r="AC72" s="145">
        <v>55474.804142205925</v>
      </c>
      <c r="AD72" s="145">
        <v>172.35</v>
      </c>
      <c r="AE72" s="145">
        <v>-3725.4196630100014</v>
      </c>
      <c r="AF72" s="16">
        <v>1047845.3941348802</v>
      </c>
      <c r="AG72" s="24"/>
      <c r="AH72" s="143">
        <v>806539.96166912722</v>
      </c>
      <c r="AI72" s="357"/>
      <c r="AJ72" s="357"/>
      <c r="AK72" s="357"/>
    </row>
    <row r="73" spans="1:37" s="503" customFormat="1" x14ac:dyDescent="0.25">
      <c r="A73" s="25">
        <v>182</v>
      </c>
      <c r="B73" s="25" t="s">
        <v>573</v>
      </c>
      <c r="C73" s="145">
        <v>-637.77</v>
      </c>
      <c r="D73" s="145">
        <v>-5102.16</v>
      </c>
      <c r="E73" s="145">
        <v>-87161.9</v>
      </c>
      <c r="F73" s="145">
        <v>-5952.52</v>
      </c>
      <c r="G73" s="145">
        <v>-637.77</v>
      </c>
      <c r="H73" s="145">
        <v>-30400.37</v>
      </c>
      <c r="I73" s="145">
        <v>-850.36</v>
      </c>
      <c r="J73" s="145">
        <v>-134356.88</v>
      </c>
      <c r="K73" s="145">
        <v>-164332.07</v>
      </c>
      <c r="L73" s="145">
        <v>-209188.56</v>
      </c>
      <c r="M73" s="145">
        <v>-916621.52390765678</v>
      </c>
      <c r="N73" s="145">
        <v>-1817006.73</v>
      </c>
      <c r="O73" s="145">
        <v>-93752.19</v>
      </c>
      <c r="P73" s="145"/>
      <c r="Q73" s="16">
        <v>-3466000.8039076566</v>
      </c>
      <c r="R73" s="24"/>
      <c r="S73" s="22">
        <v>679529</v>
      </c>
      <c r="T73" s="61">
        <v>-265582.54745302349</v>
      </c>
      <c r="U73" s="145">
        <v>1709403</v>
      </c>
      <c r="V73" s="145">
        <v>519708</v>
      </c>
      <c r="W73" s="145">
        <v>1219725.933246363</v>
      </c>
      <c r="X73" s="145">
        <v>52030.813605313517</v>
      </c>
      <c r="Y73" s="145">
        <v>106519.75003969</v>
      </c>
      <c r="Z73" s="145">
        <v>662484.28336800437</v>
      </c>
      <c r="AA73" s="145">
        <v>949791.64044660295</v>
      </c>
      <c r="AB73" s="145">
        <v>1573152.60032277</v>
      </c>
      <c r="AC73" s="145">
        <v>463806.86793949269</v>
      </c>
      <c r="AD73" s="145">
        <v>1913.31</v>
      </c>
      <c r="AE73" s="145">
        <v>64844.726942492125</v>
      </c>
      <c r="AF73" s="16">
        <v>7737327.3784577046</v>
      </c>
      <c r="AG73" s="24"/>
      <c r="AH73" s="143">
        <v>4271326.5745500475</v>
      </c>
      <c r="AI73" s="357"/>
      <c r="AJ73" s="357"/>
      <c r="AK73" s="357"/>
    </row>
    <row r="74" spans="1:37" s="503" customFormat="1" x14ac:dyDescent="0.25">
      <c r="A74" s="25">
        <v>186</v>
      </c>
      <c r="B74" s="25" t="s">
        <v>574</v>
      </c>
      <c r="C74" s="145">
        <v>-1245.8699999999999</v>
      </c>
      <c r="D74" s="145">
        <v>-9966.9599999999991</v>
      </c>
      <c r="E74" s="145">
        <v>-170268.9</v>
      </c>
      <c r="F74" s="145">
        <v>-11628.12</v>
      </c>
      <c r="G74" s="145">
        <v>-1245.8699999999999</v>
      </c>
      <c r="H74" s="145">
        <v>-59386.469999999994</v>
      </c>
      <c r="I74" s="145">
        <v>-1661.16</v>
      </c>
      <c r="J74" s="145">
        <v>-262463.28000000003</v>
      </c>
      <c r="K74" s="145">
        <v>-321019.17000000004</v>
      </c>
      <c r="L74" s="145">
        <v>-408645.36</v>
      </c>
      <c r="M74" s="145">
        <v>-3546579.1833050856</v>
      </c>
      <c r="N74" s="145">
        <v>-3549483.63</v>
      </c>
      <c r="O74" s="145">
        <v>-183142.89</v>
      </c>
      <c r="P74" s="145"/>
      <c r="Q74" s="16">
        <v>-8526736.8633050863</v>
      </c>
      <c r="R74" s="24"/>
      <c r="S74" s="22">
        <v>-411492</v>
      </c>
      <c r="T74" s="61">
        <v>6565.4176144003868</v>
      </c>
      <c r="U74" s="145">
        <v>2359895</v>
      </c>
      <c r="V74" s="145">
        <v>788024</v>
      </c>
      <c r="W74" s="145">
        <v>1560793.0796292792</v>
      </c>
      <c r="X74" s="145">
        <v>16432.02133447396</v>
      </c>
      <c r="Y74" s="145">
        <v>-52180.456639471027</v>
      </c>
      <c r="Z74" s="145">
        <v>532891.37651828141</v>
      </c>
      <c r="AA74" s="145">
        <v>1745645.3373874046</v>
      </c>
      <c r="AB74" s="145">
        <v>2615186.7969610211</v>
      </c>
      <c r="AC74" s="145">
        <v>832380.76249253622</v>
      </c>
      <c r="AD74" s="145">
        <v>3737.6099999999997</v>
      </c>
      <c r="AE74" s="145">
        <v>185904.92260215647</v>
      </c>
      <c r="AF74" s="16">
        <v>10183783.867900081</v>
      </c>
      <c r="AG74" s="24"/>
      <c r="AH74" s="143">
        <v>1657047.0045949947</v>
      </c>
      <c r="AI74" s="357"/>
      <c r="AJ74" s="357"/>
      <c r="AK74" s="357"/>
    </row>
    <row r="75" spans="1:37" s="503" customFormat="1" x14ac:dyDescent="0.25">
      <c r="A75" s="25">
        <v>202</v>
      </c>
      <c r="B75" s="25" t="s">
        <v>575</v>
      </c>
      <c r="C75" s="145">
        <v>-982.14</v>
      </c>
      <c r="D75" s="145">
        <v>-7857.12</v>
      </c>
      <c r="E75" s="145">
        <v>-134225.79999999999</v>
      </c>
      <c r="F75" s="145">
        <v>-9166.6400000000012</v>
      </c>
      <c r="G75" s="145">
        <v>-982.14</v>
      </c>
      <c r="H75" s="145">
        <v>-46815.34</v>
      </c>
      <c r="I75" s="145">
        <v>-1309.52</v>
      </c>
      <c r="J75" s="145">
        <v>-206904.16</v>
      </c>
      <c r="K75" s="145">
        <v>-253064.74000000002</v>
      </c>
      <c r="L75" s="145">
        <v>-322141.92</v>
      </c>
      <c r="M75" s="145">
        <v>-1021552.2038389483</v>
      </c>
      <c r="N75" s="145">
        <v>-2798116.86</v>
      </c>
      <c r="O75" s="145">
        <v>-144374.58000000002</v>
      </c>
      <c r="P75" s="145"/>
      <c r="Q75" s="16">
        <v>-4947493.1638389481</v>
      </c>
      <c r="R75" s="24"/>
      <c r="S75" s="22">
        <v>-258828</v>
      </c>
      <c r="T75" s="61">
        <v>-589213.16565607488</v>
      </c>
      <c r="U75" s="145">
        <v>1895488</v>
      </c>
      <c r="V75" s="145">
        <v>618556</v>
      </c>
      <c r="W75" s="145">
        <v>1109986.7560428085</v>
      </c>
      <c r="X75" s="145">
        <v>-1846.6552465841792</v>
      </c>
      <c r="Y75" s="145">
        <v>-517236.33327152382</v>
      </c>
      <c r="Z75" s="145">
        <v>530666.28017673804</v>
      </c>
      <c r="AA75" s="145">
        <v>1161563.2820562536</v>
      </c>
      <c r="AB75" s="145">
        <v>2246161.2971964781</v>
      </c>
      <c r="AC75" s="145">
        <v>554637.83078777185</v>
      </c>
      <c r="AD75" s="145">
        <v>2946.42</v>
      </c>
      <c r="AE75" s="145">
        <v>-42342.174121178599</v>
      </c>
      <c r="AF75" s="16">
        <v>6710539.5379646886</v>
      </c>
      <c r="AG75" s="24"/>
      <c r="AH75" s="143">
        <v>1763046.3741257405</v>
      </c>
      <c r="AI75" s="357"/>
      <c r="AJ75" s="357"/>
      <c r="AK75" s="357"/>
    </row>
    <row r="76" spans="1:37" s="503" customFormat="1" x14ac:dyDescent="0.25">
      <c r="A76" s="25">
        <v>204</v>
      </c>
      <c r="B76" s="25" t="s">
        <v>576</v>
      </c>
      <c r="C76" s="145">
        <v>-94.61999999999999</v>
      </c>
      <c r="D76" s="145">
        <v>-756.95999999999992</v>
      </c>
      <c r="E76" s="145">
        <v>-12931.4</v>
      </c>
      <c r="F76" s="145">
        <v>-883.12000000000012</v>
      </c>
      <c r="G76" s="145">
        <v>-94.61999999999999</v>
      </c>
      <c r="H76" s="145">
        <v>-4510.22</v>
      </c>
      <c r="I76" s="145">
        <v>-126.16</v>
      </c>
      <c r="J76" s="145">
        <v>-19933.280000000002</v>
      </c>
      <c r="K76" s="145">
        <v>-24380.420000000002</v>
      </c>
      <c r="L76" s="145">
        <v>-31035.360000000001</v>
      </c>
      <c r="M76" s="145">
        <v>-105694.30531162798</v>
      </c>
      <c r="N76" s="145">
        <v>-269572.38</v>
      </c>
      <c r="O76" s="145">
        <v>-13909.140000000001</v>
      </c>
      <c r="P76" s="145"/>
      <c r="Q76" s="16">
        <v>-483921.98531162797</v>
      </c>
      <c r="R76" s="24"/>
      <c r="S76" s="22">
        <v>-75363</v>
      </c>
      <c r="T76" s="61">
        <v>-95514.193070074543</v>
      </c>
      <c r="U76" s="145">
        <v>355721</v>
      </c>
      <c r="V76" s="145">
        <v>98791</v>
      </c>
      <c r="W76" s="145">
        <v>249680.16830031399</v>
      </c>
      <c r="X76" s="145">
        <v>13431.18733569948</v>
      </c>
      <c r="Y76" s="145">
        <v>37694.398625109789</v>
      </c>
      <c r="Z76" s="145">
        <v>138561.89410991914</v>
      </c>
      <c r="AA76" s="145">
        <v>169510.29152716341</v>
      </c>
      <c r="AB76" s="145">
        <v>257725.92299652047</v>
      </c>
      <c r="AC76" s="145">
        <v>73820.344471284756</v>
      </c>
      <c r="AD76" s="145">
        <v>283.86</v>
      </c>
      <c r="AE76" s="145">
        <v>-10263.528033585499</v>
      </c>
      <c r="AF76" s="16">
        <v>1214079.3462623511</v>
      </c>
      <c r="AG76" s="24"/>
      <c r="AH76" s="143">
        <v>730157.36095072317</v>
      </c>
      <c r="AI76" s="357"/>
      <c r="AJ76" s="357"/>
      <c r="AK76" s="357"/>
    </row>
    <row r="77" spans="1:37" s="503" customFormat="1" x14ac:dyDescent="0.25">
      <c r="A77" s="25">
        <v>205</v>
      </c>
      <c r="B77" s="25" t="s">
        <v>577</v>
      </c>
      <c r="C77" s="145">
        <v>-1125.6299999999999</v>
      </c>
      <c r="D77" s="145">
        <v>-9005.0399999999991</v>
      </c>
      <c r="E77" s="145">
        <v>-153836.09999999998</v>
      </c>
      <c r="F77" s="145">
        <v>-10505.880000000001</v>
      </c>
      <c r="G77" s="145">
        <v>-1125.6299999999999</v>
      </c>
      <c r="H77" s="145">
        <v>-53655.03</v>
      </c>
      <c r="I77" s="145">
        <v>-1500.84</v>
      </c>
      <c r="J77" s="145">
        <v>-237132.72</v>
      </c>
      <c r="K77" s="145">
        <v>-290037.33</v>
      </c>
      <c r="L77" s="145">
        <v>-369206.64</v>
      </c>
      <c r="M77" s="145">
        <v>-1712916.6213959439</v>
      </c>
      <c r="N77" s="145">
        <v>-3206919.87</v>
      </c>
      <c r="O77" s="145">
        <v>-165467.61000000002</v>
      </c>
      <c r="P77" s="145"/>
      <c r="Q77" s="16">
        <v>-6212434.941395944</v>
      </c>
      <c r="R77" s="24"/>
      <c r="S77" s="22">
        <v>1371592</v>
      </c>
      <c r="T77" s="61">
        <v>-536331.14016419649</v>
      </c>
      <c r="U77" s="145">
        <v>2592766</v>
      </c>
      <c r="V77" s="145">
        <v>851137</v>
      </c>
      <c r="W77" s="145">
        <v>1854193.7933830146</v>
      </c>
      <c r="X77" s="145">
        <v>75734.944627949691</v>
      </c>
      <c r="Y77" s="145">
        <v>347880.491883763</v>
      </c>
      <c r="Z77" s="145">
        <v>1027227.4196650238</v>
      </c>
      <c r="AA77" s="145">
        <v>1791204.8751561167</v>
      </c>
      <c r="AB77" s="145">
        <v>2813546.3021177156</v>
      </c>
      <c r="AC77" s="145">
        <v>835976.783384323</v>
      </c>
      <c r="AD77" s="145">
        <v>3376.89</v>
      </c>
      <c r="AE77" s="145">
        <v>217453.75057552074</v>
      </c>
      <c r="AF77" s="16">
        <v>13245759.110629231</v>
      </c>
      <c r="AG77" s="24"/>
      <c r="AH77" s="143">
        <v>7033324.1692332868</v>
      </c>
      <c r="AI77" s="357"/>
      <c r="AJ77" s="357"/>
      <c r="AK77" s="357"/>
    </row>
    <row r="78" spans="1:37" s="503" customFormat="1" x14ac:dyDescent="0.25">
      <c r="A78" s="25">
        <v>208</v>
      </c>
      <c r="B78" s="25" t="s">
        <v>578</v>
      </c>
      <c r="C78" s="145">
        <v>-377.58</v>
      </c>
      <c r="D78" s="145">
        <v>-3020.64</v>
      </c>
      <c r="E78" s="145">
        <v>-51602.6</v>
      </c>
      <c r="F78" s="145">
        <v>-3524.0800000000004</v>
      </c>
      <c r="G78" s="145">
        <v>-377.58</v>
      </c>
      <c r="H78" s="145">
        <v>-17997.98</v>
      </c>
      <c r="I78" s="145">
        <v>-503.44</v>
      </c>
      <c r="J78" s="145">
        <v>-79543.520000000004</v>
      </c>
      <c r="K78" s="145">
        <v>-97289.78</v>
      </c>
      <c r="L78" s="145">
        <v>-123846.24</v>
      </c>
      <c r="M78" s="145">
        <v>-262918.97619794763</v>
      </c>
      <c r="N78" s="145">
        <v>-1075725.42</v>
      </c>
      <c r="O78" s="145">
        <v>-55504.26</v>
      </c>
      <c r="P78" s="145"/>
      <c r="Q78" s="16">
        <v>-1772232.0961979476</v>
      </c>
      <c r="R78" s="24"/>
      <c r="S78" s="22">
        <v>27931</v>
      </c>
      <c r="T78" s="61">
        <v>174079.73907664046</v>
      </c>
      <c r="U78" s="145">
        <v>1129537</v>
      </c>
      <c r="V78" s="145">
        <v>361572</v>
      </c>
      <c r="W78" s="145">
        <v>874686.77811864042</v>
      </c>
      <c r="X78" s="145">
        <v>40153.217458564672</v>
      </c>
      <c r="Y78" s="145">
        <v>-24432.856551359495</v>
      </c>
      <c r="Z78" s="145">
        <v>371268.24533248646</v>
      </c>
      <c r="AA78" s="145">
        <v>697889.44049193198</v>
      </c>
      <c r="AB78" s="145">
        <v>1075183.5111417584</v>
      </c>
      <c r="AC78" s="145">
        <v>341540.5014360135</v>
      </c>
      <c r="AD78" s="145">
        <v>1132.74</v>
      </c>
      <c r="AE78" s="145">
        <v>-18623.439628223219</v>
      </c>
      <c r="AF78" s="16">
        <v>5051917.8768764539</v>
      </c>
      <c r="AG78" s="24"/>
      <c r="AH78" s="143">
        <v>3279685.780678506</v>
      </c>
      <c r="AI78" s="357"/>
      <c r="AJ78" s="357"/>
      <c r="AK78" s="357"/>
    </row>
    <row r="79" spans="1:37" s="503" customFormat="1" x14ac:dyDescent="0.25">
      <c r="A79" s="25">
        <v>211</v>
      </c>
      <c r="B79" s="25" t="s">
        <v>579</v>
      </c>
      <c r="C79" s="145">
        <v>-935.69999999999993</v>
      </c>
      <c r="D79" s="145">
        <v>-7485.5999999999995</v>
      </c>
      <c r="E79" s="145">
        <v>-127878.99999999999</v>
      </c>
      <c r="F79" s="145">
        <v>-8733.2000000000007</v>
      </c>
      <c r="G79" s="145">
        <v>-935.69999999999993</v>
      </c>
      <c r="H79" s="145">
        <v>-44601.7</v>
      </c>
      <c r="I79" s="145">
        <v>-1247.6000000000001</v>
      </c>
      <c r="J79" s="145">
        <v>-197120.80000000002</v>
      </c>
      <c r="K79" s="145">
        <v>-241098.7</v>
      </c>
      <c r="L79" s="145">
        <v>-306909.59999999998</v>
      </c>
      <c r="M79" s="145">
        <v>-826255.6549669127</v>
      </c>
      <c r="N79" s="145">
        <v>-2665809.2999999998</v>
      </c>
      <c r="O79" s="145">
        <v>-137547.9</v>
      </c>
      <c r="P79" s="145"/>
      <c r="Q79" s="16">
        <v>-4566560.454966913</v>
      </c>
      <c r="R79" s="24"/>
      <c r="S79" s="22">
        <v>273558</v>
      </c>
      <c r="T79" s="61">
        <v>-235774.60303405012</v>
      </c>
      <c r="U79" s="145">
        <v>2052330</v>
      </c>
      <c r="V79" s="145">
        <v>652472</v>
      </c>
      <c r="W79" s="145">
        <v>1279438.3668590477</v>
      </c>
      <c r="X79" s="145">
        <v>18609.676418183368</v>
      </c>
      <c r="Y79" s="145">
        <v>58558.191724880795</v>
      </c>
      <c r="Z79" s="145">
        <v>669339.41618865496</v>
      </c>
      <c r="AA79" s="145">
        <v>1323883.3820436788</v>
      </c>
      <c r="AB79" s="145">
        <v>2274364.3120675283</v>
      </c>
      <c r="AC79" s="145">
        <v>569612.14842287172</v>
      </c>
      <c r="AD79" s="145">
        <v>2807.1</v>
      </c>
      <c r="AE79" s="145">
        <v>156482.26378294089</v>
      </c>
      <c r="AF79" s="16">
        <v>9095680.2544737346</v>
      </c>
      <c r="AG79" s="24"/>
      <c r="AH79" s="143">
        <v>4529119.7995068217</v>
      </c>
      <c r="AI79" s="357"/>
      <c r="AJ79" s="357"/>
      <c r="AK79" s="357"/>
    </row>
    <row r="80" spans="1:37" s="503" customFormat="1" x14ac:dyDescent="0.25">
      <c r="A80" s="25">
        <v>213</v>
      </c>
      <c r="B80" s="77" t="s">
        <v>580</v>
      </c>
      <c r="C80" s="145">
        <v>-168.09</v>
      </c>
      <c r="D80" s="145">
        <v>-1344.72</v>
      </c>
      <c r="E80" s="145">
        <v>-22972.3</v>
      </c>
      <c r="F80" s="145">
        <v>-1568.8400000000001</v>
      </c>
      <c r="G80" s="145">
        <v>-168.09</v>
      </c>
      <c r="H80" s="145">
        <v>-8012.29</v>
      </c>
      <c r="I80" s="145">
        <v>-224.12</v>
      </c>
      <c r="J80" s="145">
        <v>-35410.959999999999</v>
      </c>
      <c r="K80" s="145">
        <v>-43311.19</v>
      </c>
      <c r="L80" s="145">
        <v>-55133.52</v>
      </c>
      <c r="M80" s="145">
        <v>-109487.75649415411</v>
      </c>
      <c r="N80" s="145">
        <v>-478888.41</v>
      </c>
      <c r="O80" s="145">
        <v>-24709.23</v>
      </c>
      <c r="P80" s="145"/>
      <c r="Q80" s="16">
        <v>-781399.516494154</v>
      </c>
      <c r="R80" s="24"/>
      <c r="S80" s="22">
        <v>138646</v>
      </c>
      <c r="T80" s="61">
        <v>104150.07537831739</v>
      </c>
      <c r="U80" s="145">
        <v>651314</v>
      </c>
      <c r="V80" s="145">
        <v>187331</v>
      </c>
      <c r="W80" s="145">
        <v>420197.39121155959</v>
      </c>
      <c r="X80" s="145">
        <v>23328.671378826199</v>
      </c>
      <c r="Y80" s="145">
        <v>53778.542156053358</v>
      </c>
      <c r="Z80" s="145">
        <v>224519.73819760809</v>
      </c>
      <c r="AA80" s="145">
        <v>316250.04276992328</v>
      </c>
      <c r="AB80" s="145">
        <v>487700.42877747031</v>
      </c>
      <c r="AC80" s="145">
        <v>147284.10950619541</v>
      </c>
      <c r="AD80" s="145">
        <v>504.27</v>
      </c>
      <c r="AE80" s="145">
        <v>-65631.130957538786</v>
      </c>
      <c r="AF80" s="16">
        <v>2689373.1384184146</v>
      </c>
      <c r="AG80" s="24"/>
      <c r="AH80" s="143">
        <v>1907973.6219242606</v>
      </c>
      <c r="AI80" s="357"/>
      <c r="AJ80" s="357"/>
      <c r="AK80" s="357"/>
    </row>
    <row r="81" spans="1:37" s="503" customFormat="1" x14ac:dyDescent="0.25">
      <c r="A81" s="25">
        <v>214</v>
      </c>
      <c r="B81" s="25" t="s">
        <v>581</v>
      </c>
      <c r="C81" s="145">
        <v>-349.11</v>
      </c>
      <c r="D81" s="145">
        <v>-2792.88</v>
      </c>
      <c r="E81" s="145">
        <v>-47711.7</v>
      </c>
      <c r="F81" s="145">
        <v>-3258.36</v>
      </c>
      <c r="G81" s="145">
        <v>-349.11</v>
      </c>
      <c r="H81" s="145">
        <v>-16640.91</v>
      </c>
      <c r="I81" s="145">
        <v>-465.48</v>
      </c>
      <c r="J81" s="145">
        <v>-73545.84</v>
      </c>
      <c r="K81" s="145">
        <v>-89954.010000000009</v>
      </c>
      <c r="L81" s="145">
        <v>-114508.08</v>
      </c>
      <c r="M81" s="145">
        <v>-280449.8655916517</v>
      </c>
      <c r="N81" s="145">
        <v>-994614.39</v>
      </c>
      <c r="O81" s="145">
        <v>-51319.17</v>
      </c>
      <c r="P81" s="145"/>
      <c r="Q81" s="16">
        <v>-1675958.9055916518</v>
      </c>
      <c r="R81" s="24"/>
      <c r="S81" s="22">
        <v>376644</v>
      </c>
      <c r="T81" s="61">
        <v>366490.27913295478</v>
      </c>
      <c r="U81" s="145">
        <v>1057264</v>
      </c>
      <c r="V81" s="145">
        <v>346030</v>
      </c>
      <c r="W81" s="145">
        <v>864422.5563986355</v>
      </c>
      <c r="X81" s="145">
        <v>42245.257553683332</v>
      </c>
      <c r="Y81" s="145">
        <v>88537.409053873795</v>
      </c>
      <c r="Z81" s="145">
        <v>399714.71127646166</v>
      </c>
      <c r="AA81" s="145">
        <v>641321.64944484294</v>
      </c>
      <c r="AB81" s="145">
        <v>977715.83773790859</v>
      </c>
      <c r="AC81" s="145">
        <v>303463.19977377309</v>
      </c>
      <c r="AD81" s="145">
        <v>1047.33</v>
      </c>
      <c r="AE81" s="145">
        <v>-6797.6150634991354</v>
      </c>
      <c r="AF81" s="16">
        <v>5458098.6153086359</v>
      </c>
      <c r="AG81" s="24"/>
      <c r="AH81" s="143">
        <v>3782139.7097169841</v>
      </c>
      <c r="AI81" s="357"/>
      <c r="AJ81" s="357"/>
      <c r="AK81" s="357"/>
    </row>
    <row r="82" spans="1:37" s="503" customFormat="1" x14ac:dyDescent="0.25">
      <c r="A82" s="25">
        <v>216</v>
      </c>
      <c r="B82" s="25" t="s">
        <v>582</v>
      </c>
      <c r="C82" s="145">
        <v>-42.72</v>
      </c>
      <c r="D82" s="145">
        <v>-341.76</v>
      </c>
      <c r="E82" s="145">
        <v>-5838.4</v>
      </c>
      <c r="F82" s="145">
        <v>-398.72</v>
      </c>
      <c r="G82" s="145">
        <v>-42.72</v>
      </c>
      <c r="H82" s="145">
        <v>-2036.32</v>
      </c>
      <c r="I82" s="145">
        <v>-56.96</v>
      </c>
      <c r="J82" s="145">
        <v>-8999.68</v>
      </c>
      <c r="K82" s="145">
        <v>-11007.52</v>
      </c>
      <c r="L82" s="145">
        <v>-14012.16</v>
      </c>
      <c r="M82" s="145">
        <v>-29981.450160699373</v>
      </c>
      <c r="N82" s="145">
        <v>-121709.28</v>
      </c>
      <c r="O82" s="145">
        <v>-6279.84</v>
      </c>
      <c r="P82" s="145"/>
      <c r="Q82" s="16">
        <v>-200747.53016069936</v>
      </c>
      <c r="R82" s="24"/>
      <c r="S82" s="22">
        <v>12874</v>
      </c>
      <c r="T82" s="61">
        <v>53822.278237240389</v>
      </c>
      <c r="U82" s="145">
        <v>158615</v>
      </c>
      <c r="V82" s="145">
        <v>47512</v>
      </c>
      <c r="W82" s="145">
        <v>119051.56090819609</v>
      </c>
      <c r="X82" s="145">
        <v>7616.3543238918255</v>
      </c>
      <c r="Y82" s="145">
        <v>21503.490366428287</v>
      </c>
      <c r="Z82" s="145">
        <v>69878.340021947151</v>
      </c>
      <c r="AA82" s="145">
        <v>85699.80887111144</v>
      </c>
      <c r="AB82" s="145">
        <v>125186.9110305073</v>
      </c>
      <c r="AC82" s="145">
        <v>40962.804342577336</v>
      </c>
      <c r="AD82" s="145">
        <v>128.16</v>
      </c>
      <c r="AE82" s="145">
        <v>4202.1696548657055</v>
      </c>
      <c r="AF82" s="16">
        <v>747052.87775676558</v>
      </c>
      <c r="AG82" s="24"/>
      <c r="AH82" s="143">
        <v>546305.34759606619</v>
      </c>
      <c r="AI82" s="357"/>
      <c r="AJ82" s="357"/>
      <c r="AK82" s="357"/>
    </row>
    <row r="83" spans="1:37" s="503" customFormat="1" x14ac:dyDescent="0.25">
      <c r="A83" s="25">
        <v>217</v>
      </c>
      <c r="B83" s="25" t="s">
        <v>583</v>
      </c>
      <c r="C83" s="145">
        <v>-167.34</v>
      </c>
      <c r="D83" s="145">
        <v>-1338.72</v>
      </c>
      <c r="E83" s="145">
        <v>-22869.8</v>
      </c>
      <c r="F83" s="145">
        <v>-1561.8400000000001</v>
      </c>
      <c r="G83" s="145">
        <v>-167.34</v>
      </c>
      <c r="H83" s="145">
        <v>-7976.54</v>
      </c>
      <c r="I83" s="145">
        <v>-223.12</v>
      </c>
      <c r="J83" s="145">
        <v>-35252.959999999999</v>
      </c>
      <c r="K83" s="145">
        <v>-43117.94</v>
      </c>
      <c r="L83" s="145">
        <v>-54887.519999999997</v>
      </c>
      <c r="M83" s="145">
        <v>-296543.3674763072</v>
      </c>
      <c r="N83" s="145">
        <v>-476751.66</v>
      </c>
      <c r="O83" s="145">
        <v>-24598.98</v>
      </c>
      <c r="P83" s="145"/>
      <c r="Q83" s="16">
        <v>-965457.1274763071</v>
      </c>
      <c r="R83" s="24"/>
      <c r="S83" s="22">
        <v>-39125</v>
      </c>
      <c r="T83" s="61">
        <v>-29314.746329082176</v>
      </c>
      <c r="U83" s="145">
        <v>472563</v>
      </c>
      <c r="V83" s="145">
        <v>155789</v>
      </c>
      <c r="W83" s="145">
        <v>373453.80252586701</v>
      </c>
      <c r="X83" s="145">
        <v>18040.573836712447</v>
      </c>
      <c r="Y83" s="145">
        <v>72786.557660049046</v>
      </c>
      <c r="Z83" s="145">
        <v>176020.83461088591</v>
      </c>
      <c r="AA83" s="145">
        <v>301129.87290488865</v>
      </c>
      <c r="AB83" s="145">
        <v>492919.3720727344</v>
      </c>
      <c r="AC83" s="145">
        <v>137422.61225023714</v>
      </c>
      <c r="AD83" s="145">
        <v>502.02</v>
      </c>
      <c r="AE83" s="145">
        <v>-23927.031731544248</v>
      </c>
      <c r="AF83" s="16">
        <v>2108260.8678007484</v>
      </c>
      <c r="AG83" s="24"/>
      <c r="AH83" s="143">
        <v>1142803.7403244413</v>
      </c>
      <c r="AI83" s="357"/>
      <c r="AJ83" s="357"/>
      <c r="AK83" s="357"/>
    </row>
    <row r="84" spans="1:37" s="503" customFormat="1" x14ac:dyDescent="0.25">
      <c r="A84" s="25">
        <v>218</v>
      </c>
      <c r="B84" s="25" t="s">
        <v>584</v>
      </c>
      <c r="C84" s="145">
        <v>-40.47</v>
      </c>
      <c r="D84" s="145">
        <v>-323.76</v>
      </c>
      <c r="E84" s="145">
        <v>-5530.9</v>
      </c>
      <c r="F84" s="145">
        <v>-377.72</v>
      </c>
      <c r="G84" s="145">
        <v>-40.47</v>
      </c>
      <c r="H84" s="145">
        <v>-1929.07</v>
      </c>
      <c r="I84" s="145">
        <v>-53.96</v>
      </c>
      <c r="J84" s="145">
        <v>-8525.68</v>
      </c>
      <c r="K84" s="145">
        <v>-10427.77</v>
      </c>
      <c r="L84" s="145">
        <v>-13274.16</v>
      </c>
      <c r="M84" s="145">
        <v>-44338.709980359148</v>
      </c>
      <c r="N84" s="145">
        <v>-115299.03</v>
      </c>
      <c r="O84" s="145">
        <v>-5949.09</v>
      </c>
      <c r="P84" s="145"/>
      <c r="Q84" s="16">
        <v>-206110.78998035914</v>
      </c>
      <c r="R84" s="24"/>
      <c r="S84" s="22">
        <v>-17238</v>
      </c>
      <c r="T84" s="61">
        <v>87483.347005120479</v>
      </c>
      <c r="U84" s="145">
        <v>162602</v>
      </c>
      <c r="V84" s="145">
        <v>51113</v>
      </c>
      <c r="W84" s="145">
        <v>118966.60017293353</v>
      </c>
      <c r="X84" s="145">
        <v>8090.2336913199497</v>
      </c>
      <c r="Y84" s="145">
        <v>21888.878572067195</v>
      </c>
      <c r="Z84" s="145">
        <v>65271.605706748553</v>
      </c>
      <c r="AA84" s="145">
        <v>96252.527131040391</v>
      </c>
      <c r="AB84" s="145">
        <v>159066.55231614559</v>
      </c>
      <c r="AC84" s="145">
        <v>50378.740840166589</v>
      </c>
      <c r="AD84" s="145">
        <v>121.41</v>
      </c>
      <c r="AE84" s="145">
        <v>-3240.6521807183854</v>
      </c>
      <c r="AF84" s="16">
        <v>800756.24325482396</v>
      </c>
      <c r="AG84" s="24"/>
      <c r="AH84" s="143">
        <v>594645.45327446482</v>
      </c>
      <c r="AI84" s="357"/>
      <c r="AJ84" s="357"/>
      <c r="AK84" s="357"/>
    </row>
    <row r="85" spans="1:37" s="503" customFormat="1" x14ac:dyDescent="0.25">
      <c r="A85" s="25">
        <v>224</v>
      </c>
      <c r="B85" s="25" t="s">
        <v>585</v>
      </c>
      <c r="C85" s="145">
        <v>-267.33</v>
      </c>
      <c r="D85" s="145">
        <v>-2138.64</v>
      </c>
      <c r="E85" s="145">
        <v>-36535.1</v>
      </c>
      <c r="F85" s="145">
        <v>-2495.0800000000004</v>
      </c>
      <c r="G85" s="145">
        <v>-267.33</v>
      </c>
      <c r="H85" s="145">
        <v>-12742.73</v>
      </c>
      <c r="I85" s="145">
        <v>-356.44</v>
      </c>
      <c r="J85" s="145">
        <v>-56317.520000000004</v>
      </c>
      <c r="K85" s="145">
        <v>-68882.03</v>
      </c>
      <c r="L85" s="145">
        <v>-87684.24</v>
      </c>
      <c r="M85" s="145">
        <v>-440551.87471863773</v>
      </c>
      <c r="N85" s="145">
        <v>-761623.17</v>
      </c>
      <c r="O85" s="145">
        <v>-39297.51</v>
      </c>
      <c r="P85" s="145"/>
      <c r="Q85" s="16">
        <v>-1509158.9947186378</v>
      </c>
      <c r="R85" s="24"/>
      <c r="S85" s="22">
        <v>-176375</v>
      </c>
      <c r="T85" s="61">
        <v>-10497.994075188413</v>
      </c>
      <c r="U85" s="145">
        <v>685735</v>
      </c>
      <c r="V85" s="145">
        <v>228313</v>
      </c>
      <c r="W85" s="145">
        <v>466962.71765660605</v>
      </c>
      <c r="X85" s="145">
        <v>11345.000723738151</v>
      </c>
      <c r="Y85" s="145">
        <v>67552.377431298548</v>
      </c>
      <c r="Z85" s="145">
        <v>178336.21752535802</v>
      </c>
      <c r="AA85" s="145">
        <v>429863.58683494903</v>
      </c>
      <c r="AB85" s="145">
        <v>726820.3431030754</v>
      </c>
      <c r="AC85" s="145">
        <v>196777.54589011226</v>
      </c>
      <c r="AD85" s="145">
        <v>801.99</v>
      </c>
      <c r="AE85" s="145">
        <v>33725.919505169957</v>
      </c>
      <c r="AF85" s="16">
        <v>2839360.7045951197</v>
      </c>
      <c r="AG85" s="24"/>
      <c r="AH85" s="143">
        <v>1330201.7098764819</v>
      </c>
      <c r="AI85" s="357"/>
      <c r="AJ85" s="357"/>
      <c r="AK85" s="357"/>
    </row>
    <row r="86" spans="1:37" s="503" customFormat="1" x14ac:dyDescent="0.25">
      <c r="A86" s="25">
        <v>226</v>
      </c>
      <c r="B86" s="25" t="s">
        <v>586</v>
      </c>
      <c r="C86" s="145">
        <v>-126.96</v>
      </c>
      <c r="D86" s="145">
        <v>-1015.68</v>
      </c>
      <c r="E86" s="145">
        <v>-17351.199999999997</v>
      </c>
      <c r="F86" s="145">
        <v>-1184.96</v>
      </c>
      <c r="G86" s="145">
        <v>-126.96</v>
      </c>
      <c r="H86" s="145">
        <v>-6051.7599999999993</v>
      </c>
      <c r="I86" s="145">
        <v>-169.28</v>
      </c>
      <c r="J86" s="145">
        <v>-26746.240000000002</v>
      </c>
      <c r="K86" s="145">
        <v>-32713.360000000001</v>
      </c>
      <c r="L86" s="145">
        <v>-41642.879999999997</v>
      </c>
      <c r="M86" s="145">
        <v>-124316.96631085005</v>
      </c>
      <c r="N86" s="145">
        <v>-361709.04</v>
      </c>
      <c r="O86" s="145">
        <v>-18663.12</v>
      </c>
      <c r="P86" s="145"/>
      <c r="Q86" s="16">
        <v>-631818.40631085006</v>
      </c>
      <c r="R86" s="24"/>
      <c r="S86" s="22">
        <v>77843</v>
      </c>
      <c r="T86" s="61">
        <v>29320.945028565824</v>
      </c>
      <c r="U86" s="145">
        <v>418140</v>
      </c>
      <c r="V86" s="145">
        <v>130108</v>
      </c>
      <c r="W86" s="145">
        <v>326875.13753496442</v>
      </c>
      <c r="X86" s="145">
        <v>18659.542831763487</v>
      </c>
      <c r="Y86" s="145">
        <v>35891.785018527073</v>
      </c>
      <c r="Z86" s="145">
        <v>158948.51525087937</v>
      </c>
      <c r="AA86" s="145">
        <v>230569.23956807284</v>
      </c>
      <c r="AB86" s="145">
        <v>370414.31477540807</v>
      </c>
      <c r="AC86" s="145">
        <v>114099.50544567108</v>
      </c>
      <c r="AD86" s="145">
        <v>380.88</v>
      </c>
      <c r="AE86" s="145">
        <v>-3985.5236802705986</v>
      </c>
      <c r="AF86" s="16">
        <v>1907265.3417735812</v>
      </c>
      <c r="AG86" s="24"/>
      <c r="AH86" s="143">
        <v>1275446.9354627312</v>
      </c>
      <c r="AI86" s="357"/>
      <c r="AJ86" s="357"/>
      <c r="AK86" s="357"/>
    </row>
    <row r="87" spans="1:37" s="503" customFormat="1" x14ac:dyDescent="0.25">
      <c r="A87" s="25">
        <v>230</v>
      </c>
      <c r="B87" s="25" t="s">
        <v>587</v>
      </c>
      <c r="C87" s="145">
        <v>-73.47</v>
      </c>
      <c r="D87" s="145">
        <v>-587.76</v>
      </c>
      <c r="E87" s="145">
        <v>-10040.9</v>
      </c>
      <c r="F87" s="145">
        <v>-685.72</v>
      </c>
      <c r="G87" s="145">
        <v>-73.47</v>
      </c>
      <c r="H87" s="145">
        <v>-3502.0699999999997</v>
      </c>
      <c r="I87" s="145">
        <v>-97.960000000000008</v>
      </c>
      <c r="J87" s="145">
        <v>-15477.68</v>
      </c>
      <c r="K87" s="145">
        <v>-18930.77</v>
      </c>
      <c r="L87" s="145">
        <v>-24098.16</v>
      </c>
      <c r="M87" s="145">
        <v>-33141.339357155637</v>
      </c>
      <c r="N87" s="145">
        <v>-209316.03</v>
      </c>
      <c r="O87" s="145">
        <v>-10800.09</v>
      </c>
      <c r="P87" s="145"/>
      <c r="Q87" s="16">
        <v>-326825.41935715568</v>
      </c>
      <c r="R87" s="24"/>
      <c r="S87" s="22">
        <v>139899</v>
      </c>
      <c r="T87" s="61">
        <v>9185.3364517986774</v>
      </c>
      <c r="U87" s="145">
        <v>291060</v>
      </c>
      <c r="V87" s="145">
        <v>92413</v>
      </c>
      <c r="W87" s="145">
        <v>256894.05377211169</v>
      </c>
      <c r="X87" s="145">
        <v>15394.886270220215</v>
      </c>
      <c r="Y87" s="145">
        <v>35647.9445174762</v>
      </c>
      <c r="Z87" s="145">
        <v>106520.14217974393</v>
      </c>
      <c r="AA87" s="145">
        <v>169559.83785104705</v>
      </c>
      <c r="AB87" s="145">
        <v>240230.03207086163</v>
      </c>
      <c r="AC87" s="145">
        <v>84367.24290657333</v>
      </c>
      <c r="AD87" s="145">
        <v>220.41</v>
      </c>
      <c r="AE87" s="145">
        <v>-12620.190657605053</v>
      </c>
      <c r="AF87" s="16">
        <v>1428771.6953622277</v>
      </c>
      <c r="AG87" s="24"/>
      <c r="AH87" s="143">
        <v>1101946.2760050721</v>
      </c>
      <c r="AI87" s="357"/>
      <c r="AJ87" s="357"/>
      <c r="AK87" s="357"/>
    </row>
    <row r="88" spans="1:37" s="503" customFormat="1" x14ac:dyDescent="0.25">
      <c r="A88" s="25">
        <v>231</v>
      </c>
      <c r="B88" s="25" t="s">
        <v>588</v>
      </c>
      <c r="C88" s="145">
        <v>-38.879999999999995</v>
      </c>
      <c r="D88" s="145">
        <v>-311.03999999999996</v>
      </c>
      <c r="E88" s="145">
        <v>-5313.5999999999995</v>
      </c>
      <c r="F88" s="145">
        <v>-362.88000000000005</v>
      </c>
      <c r="G88" s="145">
        <v>-38.879999999999995</v>
      </c>
      <c r="H88" s="145">
        <v>-1853.28</v>
      </c>
      <c r="I88" s="145">
        <v>-51.84</v>
      </c>
      <c r="J88" s="145">
        <v>-8190.72</v>
      </c>
      <c r="K88" s="145">
        <v>-10018.08</v>
      </c>
      <c r="L88" s="145">
        <v>-12752.64</v>
      </c>
      <c r="M88" s="145">
        <v>-27696.135729037855</v>
      </c>
      <c r="N88" s="145">
        <v>-110769.12</v>
      </c>
      <c r="O88" s="145">
        <v>-5715.3600000000006</v>
      </c>
      <c r="P88" s="145"/>
      <c r="Q88" s="16">
        <v>-183112.45572903781</v>
      </c>
      <c r="R88" s="24"/>
      <c r="S88" s="22">
        <v>23962</v>
      </c>
      <c r="T88" s="61">
        <v>10795.96809515229</v>
      </c>
      <c r="U88" s="145">
        <v>96307</v>
      </c>
      <c r="V88" s="145">
        <v>37918</v>
      </c>
      <c r="W88" s="145">
        <v>84599.721059853749</v>
      </c>
      <c r="X88" s="145">
        <v>4667.1104411968627</v>
      </c>
      <c r="Y88" s="145">
        <v>14013.607726811122</v>
      </c>
      <c r="Z88" s="145">
        <v>34434.394086437955</v>
      </c>
      <c r="AA88" s="145">
        <v>64977.746840366635</v>
      </c>
      <c r="AB88" s="145">
        <v>108592.87659227524</v>
      </c>
      <c r="AC88" s="145">
        <v>32056.051184232758</v>
      </c>
      <c r="AD88" s="145">
        <v>116.64</v>
      </c>
      <c r="AE88" s="145">
        <v>-29233.183312163666</v>
      </c>
      <c r="AF88" s="16">
        <v>483207.93271416286</v>
      </c>
      <c r="AG88" s="24"/>
      <c r="AH88" s="143">
        <v>300095.47698512505</v>
      </c>
      <c r="AI88" s="357"/>
      <c r="AJ88" s="357"/>
      <c r="AK88" s="357"/>
    </row>
    <row r="89" spans="1:37" s="503" customFormat="1" x14ac:dyDescent="0.25">
      <c r="A89" s="25">
        <v>232</v>
      </c>
      <c r="B89" s="25" t="s">
        <v>589</v>
      </c>
      <c r="C89" s="145">
        <v>-413.15999999999997</v>
      </c>
      <c r="D89" s="145">
        <v>-3305.2799999999997</v>
      </c>
      <c r="E89" s="145">
        <v>-56465.2</v>
      </c>
      <c r="F89" s="145">
        <v>-3856.1600000000003</v>
      </c>
      <c r="G89" s="145">
        <v>-413.15999999999997</v>
      </c>
      <c r="H89" s="145">
        <v>-19693.96</v>
      </c>
      <c r="I89" s="145">
        <v>-550.88</v>
      </c>
      <c r="J89" s="145">
        <v>-87039.040000000008</v>
      </c>
      <c r="K89" s="145">
        <v>-106457.56000000001</v>
      </c>
      <c r="L89" s="145">
        <v>-135516.48000000001</v>
      </c>
      <c r="M89" s="145">
        <v>-643810.52370463032</v>
      </c>
      <c r="N89" s="145">
        <v>-1177092.8400000001</v>
      </c>
      <c r="O89" s="145">
        <v>-60734.520000000004</v>
      </c>
      <c r="P89" s="145"/>
      <c r="Q89" s="16">
        <v>-2295348.7637046301</v>
      </c>
      <c r="R89" s="24"/>
      <c r="S89" s="22">
        <v>-121273</v>
      </c>
      <c r="T89" s="61">
        <v>220633.71522241831</v>
      </c>
      <c r="U89" s="145">
        <v>1348002</v>
      </c>
      <c r="V89" s="145">
        <v>442548</v>
      </c>
      <c r="W89" s="145">
        <v>1109041.4400691977</v>
      </c>
      <c r="X89" s="145">
        <v>52325.639226816202</v>
      </c>
      <c r="Y89" s="145">
        <v>142064.68655123145</v>
      </c>
      <c r="Z89" s="145">
        <v>519039.0985858991</v>
      </c>
      <c r="AA89" s="145">
        <v>837154.95961515105</v>
      </c>
      <c r="AB89" s="145">
        <v>1257961.1728310033</v>
      </c>
      <c r="AC89" s="145">
        <v>390550.81660916161</v>
      </c>
      <c r="AD89" s="145">
        <v>1239.48</v>
      </c>
      <c r="AE89" s="145">
        <v>-59106.117415934874</v>
      </c>
      <c r="AF89" s="16">
        <v>6140181.891294945</v>
      </c>
      <c r="AG89" s="24"/>
      <c r="AH89" s="143">
        <v>3844833.127590315</v>
      </c>
      <c r="AI89" s="357"/>
      <c r="AJ89" s="357"/>
      <c r="AK89" s="357"/>
    </row>
    <row r="90" spans="1:37" s="503" customFormat="1" x14ac:dyDescent="0.25">
      <c r="A90" s="25">
        <v>233</v>
      </c>
      <c r="B90" s="25" t="s">
        <v>590</v>
      </c>
      <c r="C90" s="145">
        <v>-497.96999999999997</v>
      </c>
      <c r="D90" s="145">
        <v>-3983.7599999999998</v>
      </c>
      <c r="E90" s="145">
        <v>-68055.899999999994</v>
      </c>
      <c r="F90" s="145">
        <v>-4647.72</v>
      </c>
      <c r="G90" s="145">
        <v>-497.96999999999997</v>
      </c>
      <c r="H90" s="145">
        <v>-23736.57</v>
      </c>
      <c r="I90" s="145">
        <v>-663.96</v>
      </c>
      <c r="J90" s="145">
        <v>-104905.68000000001</v>
      </c>
      <c r="K90" s="145">
        <v>-128310.27</v>
      </c>
      <c r="L90" s="145">
        <v>-163334.16</v>
      </c>
      <c r="M90" s="145">
        <v>-615247.07298792782</v>
      </c>
      <c r="N90" s="145">
        <v>-1418716.53</v>
      </c>
      <c r="O90" s="145">
        <v>-73201.59</v>
      </c>
      <c r="P90" s="145"/>
      <c r="Q90" s="16">
        <v>-2605799.1529879277</v>
      </c>
      <c r="R90" s="24"/>
      <c r="S90" s="22">
        <v>-503126</v>
      </c>
      <c r="T90" s="61">
        <v>55571.627510622144</v>
      </c>
      <c r="U90" s="145">
        <v>1591871</v>
      </c>
      <c r="V90" s="145">
        <v>502839</v>
      </c>
      <c r="W90" s="145">
        <v>1326433.255680016</v>
      </c>
      <c r="X90" s="145">
        <v>67143.612239502181</v>
      </c>
      <c r="Y90" s="145">
        <v>136521.67357738214</v>
      </c>
      <c r="Z90" s="145">
        <v>582007.16153547459</v>
      </c>
      <c r="AA90" s="145">
        <v>978436.1017883895</v>
      </c>
      <c r="AB90" s="145">
        <v>1595489.3984866217</v>
      </c>
      <c r="AC90" s="145">
        <v>447314.79661685019</v>
      </c>
      <c r="AD90" s="145">
        <v>1493.9099999999999</v>
      </c>
      <c r="AE90" s="145">
        <v>-110289.80364847451</v>
      </c>
      <c r="AF90" s="16">
        <v>6671705.7337863846</v>
      </c>
      <c r="AG90" s="24"/>
      <c r="AH90" s="143">
        <v>4065906.5807984569</v>
      </c>
      <c r="AI90" s="357"/>
      <c r="AJ90" s="357"/>
      <c r="AK90" s="357"/>
    </row>
    <row r="91" spans="1:37" s="503" customFormat="1" x14ac:dyDescent="0.25">
      <c r="A91" s="25">
        <v>235</v>
      </c>
      <c r="B91" s="25" t="s">
        <v>591</v>
      </c>
      <c r="C91" s="145">
        <v>-281.90999999999997</v>
      </c>
      <c r="D91" s="145">
        <v>-2255.2799999999997</v>
      </c>
      <c r="E91" s="145">
        <v>-38527.699999999997</v>
      </c>
      <c r="F91" s="145">
        <v>-2631.1600000000003</v>
      </c>
      <c r="G91" s="145">
        <v>-281.90999999999997</v>
      </c>
      <c r="H91" s="145">
        <v>-13437.71</v>
      </c>
      <c r="I91" s="145">
        <v>-375.88</v>
      </c>
      <c r="J91" s="145">
        <v>-59389.04</v>
      </c>
      <c r="K91" s="145">
        <v>-72638.81</v>
      </c>
      <c r="L91" s="145">
        <v>-92466.48</v>
      </c>
      <c r="M91" s="145">
        <v>-329351.51476762618</v>
      </c>
      <c r="N91" s="145">
        <v>-803161.59</v>
      </c>
      <c r="O91" s="145">
        <v>-41440.770000000004</v>
      </c>
      <c r="P91" s="145"/>
      <c r="Q91" s="16">
        <v>-1456239.7547676261</v>
      </c>
      <c r="R91" s="24"/>
      <c r="S91" s="22">
        <v>-66218</v>
      </c>
      <c r="T91" s="61">
        <v>-383247.70536642754</v>
      </c>
      <c r="U91" s="145">
        <v>400853</v>
      </c>
      <c r="V91" s="145">
        <v>140968</v>
      </c>
      <c r="W91" s="145">
        <v>243665.55433787196</v>
      </c>
      <c r="X91" s="145">
        <v>-364.47450453780249</v>
      </c>
      <c r="Y91" s="145">
        <v>-473805.29871285387</v>
      </c>
      <c r="Z91" s="145">
        <v>-38842.979278355189</v>
      </c>
      <c r="AA91" s="145">
        <v>238687.31922770882</v>
      </c>
      <c r="AB91" s="145">
        <v>389412.30320669874</v>
      </c>
      <c r="AC91" s="145">
        <v>143400.37083215994</v>
      </c>
      <c r="AD91" s="145">
        <v>845.73</v>
      </c>
      <c r="AE91" s="145">
        <v>-21522.004490942032</v>
      </c>
      <c r="AF91" s="16">
        <v>573831.81525132293</v>
      </c>
      <c r="AG91" s="24"/>
      <c r="AH91" s="143">
        <v>-882407.93951630313</v>
      </c>
      <c r="AI91" s="357"/>
      <c r="AJ91" s="357"/>
      <c r="AK91" s="357"/>
    </row>
    <row r="92" spans="1:37" s="503" customFormat="1" x14ac:dyDescent="0.25">
      <c r="A92" s="25">
        <v>236</v>
      </c>
      <c r="B92" s="25" t="s">
        <v>592</v>
      </c>
      <c r="C92" s="145">
        <v>-128.94</v>
      </c>
      <c r="D92" s="145">
        <v>-1031.52</v>
      </c>
      <c r="E92" s="145">
        <v>-17621.8</v>
      </c>
      <c r="F92" s="145">
        <v>-1203.44</v>
      </c>
      <c r="G92" s="145">
        <v>-128.94</v>
      </c>
      <c r="H92" s="145">
        <v>-6146.1399999999994</v>
      </c>
      <c r="I92" s="145">
        <v>-171.92000000000002</v>
      </c>
      <c r="J92" s="145">
        <v>-27163.360000000001</v>
      </c>
      <c r="K92" s="145">
        <v>-33223.54</v>
      </c>
      <c r="L92" s="145">
        <v>-42292.32</v>
      </c>
      <c r="M92" s="145">
        <v>-135295.84504796512</v>
      </c>
      <c r="N92" s="145">
        <v>-367350.06</v>
      </c>
      <c r="O92" s="145">
        <v>-18954.18</v>
      </c>
      <c r="P92" s="145"/>
      <c r="Q92" s="16">
        <v>-650712.00504796521</v>
      </c>
      <c r="R92" s="24"/>
      <c r="S92" s="22">
        <v>-23093</v>
      </c>
      <c r="T92" s="61">
        <v>2179.7030146736652</v>
      </c>
      <c r="U92" s="145">
        <v>368269</v>
      </c>
      <c r="V92" s="145">
        <v>129763</v>
      </c>
      <c r="W92" s="145">
        <v>323098.58050311817</v>
      </c>
      <c r="X92" s="145">
        <v>16486.611000444092</v>
      </c>
      <c r="Y92" s="145">
        <v>25574.44655187277</v>
      </c>
      <c r="Z92" s="145">
        <v>131319.51174693956</v>
      </c>
      <c r="AA92" s="145">
        <v>267335.26316431299</v>
      </c>
      <c r="AB92" s="145">
        <v>419922.67719256639</v>
      </c>
      <c r="AC92" s="145">
        <v>132581.03671430607</v>
      </c>
      <c r="AD92" s="145">
        <v>386.82</v>
      </c>
      <c r="AE92" s="145">
        <v>-35653.570652235518</v>
      </c>
      <c r="AF92" s="16">
        <v>1758170.0792359984</v>
      </c>
      <c r="AG92" s="24"/>
      <c r="AH92" s="143">
        <v>1107458.0741880331</v>
      </c>
      <c r="AI92" s="357"/>
      <c r="AJ92" s="357"/>
      <c r="AK92" s="357"/>
    </row>
    <row r="93" spans="1:37" s="503" customFormat="1" x14ac:dyDescent="0.25">
      <c r="A93" s="25">
        <v>239</v>
      </c>
      <c r="B93" s="25" t="s">
        <v>593</v>
      </c>
      <c r="C93" s="145">
        <v>-70.38</v>
      </c>
      <c r="D93" s="145">
        <v>-563.04</v>
      </c>
      <c r="E93" s="145">
        <v>-9618.5999999999985</v>
      </c>
      <c r="F93" s="145">
        <v>-656.88000000000011</v>
      </c>
      <c r="G93" s="145">
        <v>-70.38</v>
      </c>
      <c r="H93" s="145">
        <v>-3354.7799999999997</v>
      </c>
      <c r="I93" s="145">
        <v>-93.84</v>
      </c>
      <c r="J93" s="145">
        <v>-14826.720000000001</v>
      </c>
      <c r="K93" s="145">
        <v>-18134.580000000002</v>
      </c>
      <c r="L93" s="145">
        <v>-23084.639999999999</v>
      </c>
      <c r="M93" s="145">
        <v>-103166.88188026859</v>
      </c>
      <c r="N93" s="145">
        <v>-200512.62</v>
      </c>
      <c r="O93" s="145">
        <v>-10345.86</v>
      </c>
      <c r="P93" s="145"/>
      <c r="Q93" s="16">
        <v>-384499.20188026858</v>
      </c>
      <c r="R93" s="24"/>
      <c r="S93" s="22">
        <v>21867</v>
      </c>
      <c r="T93" s="61">
        <v>-73467.488254898228</v>
      </c>
      <c r="U93" s="145">
        <v>226638</v>
      </c>
      <c r="V93" s="145">
        <v>72396</v>
      </c>
      <c r="W93" s="145">
        <v>170170.74847539567</v>
      </c>
      <c r="X93" s="145">
        <v>10042.96654919932</v>
      </c>
      <c r="Y93" s="145">
        <v>29392.025576901018</v>
      </c>
      <c r="Z93" s="145">
        <v>99747.906714946279</v>
      </c>
      <c r="AA93" s="145">
        <v>133009.60784867121</v>
      </c>
      <c r="AB93" s="145">
        <v>219225.60271605232</v>
      </c>
      <c r="AC93" s="145">
        <v>64395.621196392836</v>
      </c>
      <c r="AD93" s="145">
        <v>211.14</v>
      </c>
      <c r="AE93" s="145">
        <v>-11689.349516808481</v>
      </c>
      <c r="AF93" s="16">
        <v>961939.781305852</v>
      </c>
      <c r="AG93" s="24"/>
      <c r="AH93" s="143">
        <v>577440.57942558336</v>
      </c>
      <c r="AI93" s="357"/>
      <c r="AJ93" s="357"/>
      <c r="AK93" s="357"/>
    </row>
    <row r="94" spans="1:37" s="503" customFormat="1" x14ac:dyDescent="0.25">
      <c r="A94" s="25">
        <v>240</v>
      </c>
      <c r="B94" s="25" t="s">
        <v>594</v>
      </c>
      <c r="C94" s="145">
        <v>-648.05999999999995</v>
      </c>
      <c r="D94" s="145">
        <v>-5184.4799999999996</v>
      </c>
      <c r="E94" s="145">
        <v>-88568.2</v>
      </c>
      <c r="F94" s="145">
        <v>-6048.56</v>
      </c>
      <c r="G94" s="145">
        <v>-648.05999999999995</v>
      </c>
      <c r="H94" s="145">
        <v>-30890.859999999997</v>
      </c>
      <c r="I94" s="145">
        <v>-864.08</v>
      </c>
      <c r="J94" s="145">
        <v>-136524.64000000001</v>
      </c>
      <c r="K94" s="145">
        <v>-166983.46000000002</v>
      </c>
      <c r="L94" s="145">
        <v>-212563.68</v>
      </c>
      <c r="M94" s="145">
        <v>-1782099.5461450776</v>
      </c>
      <c r="N94" s="145">
        <v>-1846322.94</v>
      </c>
      <c r="O94" s="145">
        <v>-95264.82</v>
      </c>
      <c r="P94" s="145"/>
      <c r="Q94" s="16">
        <v>-4372611.3861450776</v>
      </c>
      <c r="R94" s="24"/>
      <c r="S94" s="22">
        <v>232014</v>
      </c>
      <c r="T94" s="61">
        <v>-426000.61026203632</v>
      </c>
      <c r="U94" s="145">
        <v>1605369</v>
      </c>
      <c r="V94" s="145">
        <v>494139</v>
      </c>
      <c r="W94" s="145">
        <v>1234156.5666300161</v>
      </c>
      <c r="X94" s="145">
        <v>53563.426523705733</v>
      </c>
      <c r="Y94" s="145">
        <v>235749.92125511618</v>
      </c>
      <c r="Z94" s="145">
        <v>637343.63509223552</v>
      </c>
      <c r="AA94" s="145">
        <v>895758.6547334746</v>
      </c>
      <c r="AB94" s="145">
        <v>1519158.1806377419</v>
      </c>
      <c r="AC94" s="145">
        <v>410155.71480379323</v>
      </c>
      <c r="AD94" s="145">
        <v>1944.1799999999998</v>
      </c>
      <c r="AE94" s="145">
        <v>101797.54154330323</v>
      </c>
      <c r="AF94" s="16">
        <v>6995149.2109573511</v>
      </c>
      <c r="AG94" s="24"/>
      <c r="AH94" s="143">
        <v>2622537.8248122735</v>
      </c>
      <c r="AI94" s="357"/>
      <c r="AJ94" s="357"/>
      <c r="AK94" s="357"/>
    </row>
    <row r="95" spans="1:37" s="503" customFormat="1" x14ac:dyDescent="0.25">
      <c r="A95" s="25">
        <v>241</v>
      </c>
      <c r="B95" s="25" t="s">
        <v>595</v>
      </c>
      <c r="C95" s="145">
        <v>-249.48</v>
      </c>
      <c r="D95" s="145">
        <v>-1995.84</v>
      </c>
      <c r="E95" s="145">
        <v>-34095.599999999999</v>
      </c>
      <c r="F95" s="145">
        <v>-2328.48</v>
      </c>
      <c r="G95" s="145">
        <v>-249.48</v>
      </c>
      <c r="H95" s="145">
        <v>-11891.88</v>
      </c>
      <c r="I95" s="145">
        <v>-332.64</v>
      </c>
      <c r="J95" s="145">
        <v>-52557.120000000003</v>
      </c>
      <c r="K95" s="145">
        <v>-64282.68</v>
      </c>
      <c r="L95" s="145">
        <v>-81829.440000000002</v>
      </c>
      <c r="M95" s="145">
        <v>-295620.47838421725</v>
      </c>
      <c r="N95" s="145">
        <v>-710768.52</v>
      </c>
      <c r="O95" s="145">
        <v>-36673.56</v>
      </c>
      <c r="P95" s="145"/>
      <c r="Q95" s="16">
        <v>-1292875.1983842175</v>
      </c>
      <c r="R95" s="24"/>
      <c r="S95" s="22">
        <v>199799</v>
      </c>
      <c r="T95" s="61">
        <v>-51259.728174732998</v>
      </c>
      <c r="U95" s="145">
        <v>609472</v>
      </c>
      <c r="V95" s="145">
        <v>182802</v>
      </c>
      <c r="W95" s="145">
        <v>410209.67641064292</v>
      </c>
      <c r="X95" s="145">
        <v>10390.550986583485</v>
      </c>
      <c r="Y95" s="145">
        <v>43911.349839947958</v>
      </c>
      <c r="Z95" s="145">
        <v>190401.23360594365</v>
      </c>
      <c r="AA95" s="145">
        <v>342087.03241520521</v>
      </c>
      <c r="AB95" s="145">
        <v>603978.38263120328</v>
      </c>
      <c r="AC95" s="145">
        <v>150680.27355743415</v>
      </c>
      <c r="AD95" s="145">
        <v>748.43999999999994</v>
      </c>
      <c r="AE95" s="145">
        <v>28371.643273536101</v>
      </c>
      <c r="AF95" s="16">
        <v>2721591.8545457637</v>
      </c>
      <c r="AG95" s="24"/>
      <c r="AH95" s="143">
        <v>1428716.6561615462</v>
      </c>
      <c r="AI95" s="357"/>
      <c r="AJ95" s="357"/>
      <c r="AK95" s="357"/>
    </row>
    <row r="96" spans="1:37" s="503" customFormat="1" x14ac:dyDescent="0.25">
      <c r="A96" s="25">
        <v>244</v>
      </c>
      <c r="B96" s="25" t="s">
        <v>596</v>
      </c>
      <c r="C96" s="145">
        <v>-518.91</v>
      </c>
      <c r="D96" s="145">
        <v>-4151.28</v>
      </c>
      <c r="E96" s="145">
        <v>-70917.7</v>
      </c>
      <c r="F96" s="145">
        <v>-4843.1600000000008</v>
      </c>
      <c r="G96" s="145">
        <v>-518.91</v>
      </c>
      <c r="H96" s="145">
        <v>-24734.71</v>
      </c>
      <c r="I96" s="145">
        <v>-691.88</v>
      </c>
      <c r="J96" s="145">
        <v>-109317.04000000001</v>
      </c>
      <c r="K96" s="145">
        <v>-133705.81</v>
      </c>
      <c r="L96" s="145">
        <v>-170202.48</v>
      </c>
      <c r="M96" s="145">
        <v>-324410.75011695019</v>
      </c>
      <c r="N96" s="145">
        <v>-1478374.59</v>
      </c>
      <c r="O96" s="145">
        <v>-76279.77</v>
      </c>
      <c r="P96" s="145"/>
      <c r="Q96" s="16">
        <v>-2398666.9901169506</v>
      </c>
      <c r="R96" s="24"/>
      <c r="S96" s="22">
        <v>263490</v>
      </c>
      <c r="T96" s="61">
        <v>-424852.51182803884</v>
      </c>
      <c r="U96" s="145">
        <v>919994</v>
      </c>
      <c r="V96" s="145">
        <v>296488</v>
      </c>
      <c r="W96" s="145">
        <v>624369.99195755285</v>
      </c>
      <c r="X96" s="145">
        <v>3533.4607090591121</v>
      </c>
      <c r="Y96" s="145">
        <v>-19829.646823872132</v>
      </c>
      <c r="Z96" s="145">
        <v>344264.08235237317</v>
      </c>
      <c r="AA96" s="145">
        <v>711241.78541879682</v>
      </c>
      <c r="AB96" s="145">
        <v>1092587.5394141623</v>
      </c>
      <c r="AC96" s="145">
        <v>278912.67665120785</v>
      </c>
      <c r="AD96" s="145">
        <v>1556.73</v>
      </c>
      <c r="AE96" s="145">
        <v>97870.917386140514</v>
      </c>
      <c r="AF96" s="16">
        <v>4189627.0252373815</v>
      </c>
      <c r="AG96" s="24"/>
      <c r="AH96" s="143">
        <v>1790960.0351204309</v>
      </c>
      <c r="AI96" s="357"/>
      <c r="AJ96" s="357"/>
      <c r="AK96" s="357"/>
    </row>
    <row r="97" spans="1:37" s="503" customFormat="1" x14ac:dyDescent="0.25">
      <c r="A97" s="25">
        <v>245</v>
      </c>
      <c r="B97" s="25" t="s">
        <v>597</v>
      </c>
      <c r="C97" s="145">
        <v>-1065.33</v>
      </c>
      <c r="D97" s="145">
        <v>-8522.64</v>
      </c>
      <c r="E97" s="145">
        <v>-145595.09999999998</v>
      </c>
      <c r="F97" s="145">
        <v>-9943.0800000000017</v>
      </c>
      <c r="G97" s="145">
        <v>-1065.33</v>
      </c>
      <c r="H97" s="145">
        <v>-50780.729999999996</v>
      </c>
      <c r="I97" s="145">
        <v>-1420.44</v>
      </c>
      <c r="J97" s="145">
        <v>-224429.52000000002</v>
      </c>
      <c r="K97" s="145">
        <v>-274500.03000000003</v>
      </c>
      <c r="L97" s="145">
        <v>-349428.24</v>
      </c>
      <c r="M97" s="145">
        <v>-3019691.12644791</v>
      </c>
      <c r="N97" s="145">
        <v>-3035125.17</v>
      </c>
      <c r="O97" s="145">
        <v>-156603.51</v>
      </c>
      <c r="P97" s="145"/>
      <c r="Q97" s="16">
        <v>-7278170.2464479096</v>
      </c>
      <c r="R97" s="24"/>
      <c r="S97" s="22">
        <v>-804283</v>
      </c>
      <c r="T97" s="61">
        <v>-443347.14522340149</v>
      </c>
      <c r="U97" s="145">
        <v>1849095</v>
      </c>
      <c r="V97" s="145">
        <v>688975</v>
      </c>
      <c r="W97" s="145">
        <v>1471577.4084279276</v>
      </c>
      <c r="X97" s="145">
        <v>31452.156286973168</v>
      </c>
      <c r="Y97" s="145">
        <v>-7625.7181453230778</v>
      </c>
      <c r="Z97" s="145">
        <v>604880.66728492966</v>
      </c>
      <c r="AA97" s="145">
        <v>1576612.4660045509</v>
      </c>
      <c r="AB97" s="145">
        <v>2363461.9138938366</v>
      </c>
      <c r="AC97" s="145">
        <v>782339.19321220042</v>
      </c>
      <c r="AD97" s="145">
        <v>3195.99</v>
      </c>
      <c r="AE97" s="145">
        <v>-153704.06522452366</v>
      </c>
      <c r="AF97" s="16">
        <v>7962629.8665171703</v>
      </c>
      <c r="AG97" s="24"/>
      <c r="AH97" s="143">
        <v>684459.62006926071</v>
      </c>
      <c r="AI97" s="357"/>
      <c r="AJ97" s="357"/>
      <c r="AK97" s="357"/>
    </row>
    <row r="98" spans="1:37" s="503" customFormat="1" x14ac:dyDescent="0.25">
      <c r="A98" s="25">
        <v>249</v>
      </c>
      <c r="B98" s="25" t="s">
        <v>598</v>
      </c>
      <c r="C98" s="145">
        <v>-299.76</v>
      </c>
      <c r="D98" s="145">
        <v>-2398.08</v>
      </c>
      <c r="E98" s="145">
        <v>-40967.199999999997</v>
      </c>
      <c r="F98" s="145">
        <v>-2797.76</v>
      </c>
      <c r="G98" s="145">
        <v>-299.76</v>
      </c>
      <c r="H98" s="145">
        <v>-14288.56</v>
      </c>
      <c r="I98" s="145">
        <v>-399.68</v>
      </c>
      <c r="J98" s="145">
        <v>-63149.440000000002</v>
      </c>
      <c r="K98" s="145">
        <v>-77238.16</v>
      </c>
      <c r="L98" s="145">
        <v>-98321.279999999999</v>
      </c>
      <c r="M98" s="145">
        <v>-372141.19465592213</v>
      </c>
      <c r="N98" s="145">
        <v>-854016.24</v>
      </c>
      <c r="O98" s="145">
        <v>-44064.72</v>
      </c>
      <c r="P98" s="145"/>
      <c r="Q98" s="16">
        <v>-1570381.8346559221</v>
      </c>
      <c r="R98" s="24"/>
      <c r="S98" s="22">
        <v>189982</v>
      </c>
      <c r="T98" s="61">
        <v>817469.7983167842</v>
      </c>
      <c r="U98" s="145">
        <v>840543</v>
      </c>
      <c r="V98" s="145">
        <v>275658</v>
      </c>
      <c r="W98" s="145">
        <v>616042.57695795619</v>
      </c>
      <c r="X98" s="145">
        <v>27456.298720062765</v>
      </c>
      <c r="Y98" s="145">
        <v>-5142.0061319349597</v>
      </c>
      <c r="Z98" s="145">
        <v>332187.67621183069</v>
      </c>
      <c r="AA98" s="145">
        <v>495814.72137684812</v>
      </c>
      <c r="AB98" s="145">
        <v>841513.24110166484</v>
      </c>
      <c r="AC98" s="145">
        <v>232149.04226322219</v>
      </c>
      <c r="AD98" s="145">
        <v>899.28</v>
      </c>
      <c r="AE98" s="145">
        <v>11363.020061339732</v>
      </c>
      <c r="AF98" s="16">
        <v>4675936.6488777734</v>
      </c>
      <c r="AG98" s="24"/>
      <c r="AH98" s="143">
        <v>3105554.8142218515</v>
      </c>
      <c r="AI98" s="357"/>
      <c r="AJ98" s="357"/>
      <c r="AK98" s="357"/>
    </row>
    <row r="99" spans="1:37" s="503" customFormat="1" x14ac:dyDescent="0.25">
      <c r="A99" s="25">
        <v>250</v>
      </c>
      <c r="B99" s="25" t="s">
        <v>599</v>
      </c>
      <c r="C99" s="145">
        <v>-59.82</v>
      </c>
      <c r="D99" s="145">
        <v>-478.56</v>
      </c>
      <c r="E99" s="145">
        <v>-8175.4</v>
      </c>
      <c r="F99" s="145">
        <v>-558.32000000000005</v>
      </c>
      <c r="G99" s="145">
        <v>-59.82</v>
      </c>
      <c r="H99" s="145">
        <v>-2851.42</v>
      </c>
      <c r="I99" s="145">
        <v>-79.760000000000005</v>
      </c>
      <c r="J99" s="145">
        <v>-12602.08</v>
      </c>
      <c r="K99" s="145">
        <v>-15413.62</v>
      </c>
      <c r="L99" s="145">
        <v>-19620.96</v>
      </c>
      <c r="M99" s="145">
        <v>-65198.231369509864</v>
      </c>
      <c r="N99" s="145">
        <v>-170427.18</v>
      </c>
      <c r="O99" s="145">
        <v>-8793.5400000000009</v>
      </c>
      <c r="P99" s="145"/>
      <c r="Q99" s="16">
        <v>-304318.71136950987</v>
      </c>
      <c r="R99" s="24"/>
      <c r="S99" s="22">
        <v>-6236</v>
      </c>
      <c r="T99" s="61">
        <v>82427.222363145091</v>
      </c>
      <c r="U99" s="145">
        <v>219048</v>
      </c>
      <c r="V99" s="145">
        <v>68340</v>
      </c>
      <c r="W99" s="145">
        <v>185745.72702158507</v>
      </c>
      <c r="X99" s="145">
        <v>10832.417464142347</v>
      </c>
      <c r="Y99" s="145">
        <v>24966.191205261683</v>
      </c>
      <c r="Z99" s="145">
        <v>84210.026105412355</v>
      </c>
      <c r="AA99" s="145">
        <v>132963.33288116619</v>
      </c>
      <c r="AB99" s="145">
        <v>193905.06881895455</v>
      </c>
      <c r="AC99" s="145">
        <v>61753.686272541767</v>
      </c>
      <c r="AD99" s="145">
        <v>179.45999999999998</v>
      </c>
      <c r="AE99" s="145">
        <v>-8920.7782128857161</v>
      </c>
      <c r="AF99" s="16">
        <v>1049214.3539193235</v>
      </c>
      <c r="AG99" s="24"/>
      <c r="AH99" s="143">
        <v>744895.64254981373</v>
      </c>
      <c r="AI99" s="357"/>
      <c r="AJ99" s="357"/>
      <c r="AK99" s="357"/>
    </row>
    <row r="100" spans="1:37" s="503" customFormat="1" x14ac:dyDescent="0.25">
      <c r="A100" s="25">
        <v>256</v>
      </c>
      <c r="B100" s="25" t="s">
        <v>600</v>
      </c>
      <c r="C100" s="145">
        <v>-50.97</v>
      </c>
      <c r="D100" s="145">
        <v>-407.76</v>
      </c>
      <c r="E100" s="145">
        <v>-6965.9</v>
      </c>
      <c r="F100" s="145">
        <v>-475.72</v>
      </c>
      <c r="G100" s="145">
        <v>-50.97</v>
      </c>
      <c r="H100" s="145">
        <v>-2429.5699999999997</v>
      </c>
      <c r="I100" s="145">
        <v>-67.960000000000008</v>
      </c>
      <c r="J100" s="145">
        <v>-10737.68</v>
      </c>
      <c r="K100" s="145">
        <v>-13133.27</v>
      </c>
      <c r="L100" s="145">
        <v>-16718.16</v>
      </c>
      <c r="M100" s="145">
        <v>-113372.88184236322</v>
      </c>
      <c r="N100" s="145">
        <v>-145213.53</v>
      </c>
      <c r="O100" s="145">
        <v>-7492.59</v>
      </c>
      <c r="P100" s="145"/>
      <c r="Q100" s="16">
        <v>-317116.96184236329</v>
      </c>
      <c r="R100" s="24"/>
      <c r="S100" s="22">
        <v>96914</v>
      </c>
      <c r="T100" s="61">
        <v>7985.6874549118802</v>
      </c>
      <c r="U100" s="145">
        <v>175069</v>
      </c>
      <c r="V100" s="145">
        <v>57344</v>
      </c>
      <c r="W100" s="145">
        <v>155676.28894759898</v>
      </c>
      <c r="X100" s="145">
        <v>8712.868785601755</v>
      </c>
      <c r="Y100" s="145">
        <v>29015.687809191466</v>
      </c>
      <c r="Z100" s="145">
        <v>73844.996498780718</v>
      </c>
      <c r="AA100" s="145">
        <v>86849.927610428742</v>
      </c>
      <c r="AB100" s="145">
        <v>141637.73046884115</v>
      </c>
      <c r="AC100" s="145">
        <v>38890.740848801601</v>
      </c>
      <c r="AD100" s="145">
        <v>152.91</v>
      </c>
      <c r="AE100" s="145">
        <v>-13799.397084791897</v>
      </c>
      <c r="AF100" s="16">
        <v>858294.44133936439</v>
      </c>
      <c r="AG100" s="24"/>
      <c r="AH100" s="143">
        <v>541177.47949700104</v>
      </c>
      <c r="AI100" s="357"/>
      <c r="AJ100" s="357"/>
      <c r="AK100" s="357"/>
    </row>
    <row r="101" spans="1:37" s="503" customFormat="1" x14ac:dyDescent="0.25">
      <c r="A101" s="25">
        <v>257</v>
      </c>
      <c r="B101" s="25" t="s">
        <v>601</v>
      </c>
      <c r="C101" s="145">
        <v>-1170.99</v>
      </c>
      <c r="D101" s="145">
        <v>-9367.92</v>
      </c>
      <c r="E101" s="145">
        <v>-160035.29999999999</v>
      </c>
      <c r="F101" s="145">
        <v>-10929.240000000002</v>
      </c>
      <c r="G101" s="145">
        <v>-1170.99</v>
      </c>
      <c r="H101" s="145">
        <v>-55817.189999999995</v>
      </c>
      <c r="I101" s="145">
        <v>-1561.32</v>
      </c>
      <c r="J101" s="145">
        <v>-246688.56</v>
      </c>
      <c r="K101" s="145">
        <v>-301725.09000000003</v>
      </c>
      <c r="L101" s="145">
        <v>-384084.72</v>
      </c>
      <c r="M101" s="145">
        <v>-2429607.2040483127</v>
      </c>
      <c r="N101" s="145">
        <v>-3336150.51</v>
      </c>
      <c r="O101" s="145">
        <v>-172135.53</v>
      </c>
      <c r="P101" s="145"/>
      <c r="Q101" s="16">
        <v>-7110444.5640483126</v>
      </c>
      <c r="R101" s="24"/>
      <c r="S101" s="22">
        <v>95527</v>
      </c>
      <c r="T101" s="61">
        <v>-115756.35312727839</v>
      </c>
      <c r="U101" s="145">
        <v>2071727</v>
      </c>
      <c r="V101" s="145">
        <v>698246</v>
      </c>
      <c r="W101" s="145">
        <v>1328514.603771267</v>
      </c>
      <c r="X101" s="145">
        <v>-6999.6527070428774</v>
      </c>
      <c r="Y101" s="145">
        <v>-330038.78972372197</v>
      </c>
      <c r="Z101" s="145">
        <v>466855.07347990322</v>
      </c>
      <c r="AA101" s="145">
        <v>1443673.5638424095</v>
      </c>
      <c r="AB101" s="145">
        <v>2195705.4524508668</v>
      </c>
      <c r="AC101" s="145">
        <v>680587.71152935817</v>
      </c>
      <c r="AD101" s="145">
        <v>3512.97</v>
      </c>
      <c r="AE101" s="145">
        <v>-88794.180986083287</v>
      </c>
      <c r="AF101" s="16">
        <v>8442760.3985296767</v>
      </c>
      <c r="AG101" s="24"/>
      <c r="AH101" s="143">
        <v>1332315.8344813641</v>
      </c>
      <c r="AI101" s="357"/>
      <c r="AJ101" s="357"/>
      <c r="AK101" s="357"/>
    </row>
    <row r="102" spans="1:37" s="503" customFormat="1" x14ac:dyDescent="0.25">
      <c r="A102" s="25">
        <v>260</v>
      </c>
      <c r="B102" s="25" t="s">
        <v>602</v>
      </c>
      <c r="C102" s="145">
        <v>-321.57</v>
      </c>
      <c r="D102" s="145">
        <v>-2572.56</v>
      </c>
      <c r="E102" s="145">
        <v>-43947.899999999994</v>
      </c>
      <c r="F102" s="145">
        <v>-3001.32</v>
      </c>
      <c r="G102" s="145">
        <v>-321.57</v>
      </c>
      <c r="H102" s="145">
        <v>-15328.17</v>
      </c>
      <c r="I102" s="145">
        <v>-428.76</v>
      </c>
      <c r="J102" s="145">
        <v>-67744.08</v>
      </c>
      <c r="K102" s="145">
        <v>-82857.87000000001</v>
      </c>
      <c r="L102" s="145">
        <v>-105474.95999999999</v>
      </c>
      <c r="M102" s="145">
        <v>-349430.1184279545</v>
      </c>
      <c r="N102" s="145">
        <v>-916152.92999999993</v>
      </c>
      <c r="O102" s="145">
        <v>-47270.79</v>
      </c>
      <c r="P102" s="145"/>
      <c r="Q102" s="16">
        <v>-1634852.5984279546</v>
      </c>
      <c r="R102" s="24"/>
      <c r="S102" s="22">
        <v>489326</v>
      </c>
      <c r="T102" s="61">
        <v>-56715.478827808052</v>
      </c>
      <c r="U102" s="145">
        <v>1158136</v>
      </c>
      <c r="V102" s="145">
        <v>342783</v>
      </c>
      <c r="W102" s="145">
        <v>900533.85848457483</v>
      </c>
      <c r="X102" s="145">
        <v>48990.334723299318</v>
      </c>
      <c r="Y102" s="145">
        <v>122919.64991699434</v>
      </c>
      <c r="Z102" s="145">
        <v>445395.39128702896</v>
      </c>
      <c r="AA102" s="145">
        <v>568926.44705143874</v>
      </c>
      <c r="AB102" s="145">
        <v>934562.57136835251</v>
      </c>
      <c r="AC102" s="145">
        <v>276798.53308393044</v>
      </c>
      <c r="AD102" s="145">
        <v>964.70999999999992</v>
      </c>
      <c r="AE102" s="145">
        <v>67024.574248036442</v>
      </c>
      <c r="AF102" s="16">
        <v>5299645.591335847</v>
      </c>
      <c r="AG102" s="24"/>
      <c r="AH102" s="143">
        <v>3664792.9929078924</v>
      </c>
      <c r="AI102" s="357"/>
      <c r="AJ102" s="357"/>
      <c r="AK102" s="357"/>
    </row>
    <row r="103" spans="1:37" s="503" customFormat="1" x14ac:dyDescent="0.25">
      <c r="A103" s="25">
        <v>261</v>
      </c>
      <c r="B103" s="25" t="s">
        <v>603</v>
      </c>
      <c r="C103" s="145">
        <v>-191.48999999999998</v>
      </c>
      <c r="D103" s="145">
        <v>-1531.9199999999998</v>
      </c>
      <c r="E103" s="145">
        <v>-26170.3</v>
      </c>
      <c r="F103" s="145">
        <v>-1787.2400000000002</v>
      </c>
      <c r="G103" s="145">
        <v>-191.48999999999998</v>
      </c>
      <c r="H103" s="145">
        <v>-9127.69</v>
      </c>
      <c r="I103" s="145">
        <v>-255.32</v>
      </c>
      <c r="J103" s="145">
        <v>-40340.560000000005</v>
      </c>
      <c r="K103" s="145">
        <v>-49340.590000000004</v>
      </c>
      <c r="L103" s="145">
        <v>-62808.72</v>
      </c>
      <c r="M103" s="145">
        <v>-121961.0316045458</v>
      </c>
      <c r="N103" s="145">
        <v>-545555.01</v>
      </c>
      <c r="O103" s="145">
        <v>-28149.030000000002</v>
      </c>
      <c r="P103" s="145"/>
      <c r="Q103" s="16">
        <v>-887410.39160454588</v>
      </c>
      <c r="R103" s="24"/>
      <c r="S103" s="22">
        <v>76130</v>
      </c>
      <c r="T103" s="61">
        <v>194464.53024873324</v>
      </c>
      <c r="U103" s="145">
        <v>488612</v>
      </c>
      <c r="V103" s="145">
        <v>183601</v>
      </c>
      <c r="W103" s="145">
        <v>457147.04143089999</v>
      </c>
      <c r="X103" s="145">
        <v>22043.779874781118</v>
      </c>
      <c r="Y103" s="145">
        <v>46606.325551929287</v>
      </c>
      <c r="Z103" s="145">
        <v>166777.09429675119</v>
      </c>
      <c r="AA103" s="145">
        <v>428469.15121476783</v>
      </c>
      <c r="AB103" s="145">
        <v>556199.94981960289</v>
      </c>
      <c r="AC103" s="145">
        <v>214044.87345109828</v>
      </c>
      <c r="AD103" s="145">
        <v>574.47</v>
      </c>
      <c r="AE103" s="145">
        <v>-86801.593325128444</v>
      </c>
      <c r="AF103" s="16">
        <v>2747868.6225634357</v>
      </c>
      <c r="AG103" s="24"/>
      <c r="AH103" s="143">
        <v>1860458.2309588897</v>
      </c>
      <c r="AI103" s="357"/>
      <c r="AJ103" s="357"/>
      <c r="AK103" s="357"/>
    </row>
    <row r="104" spans="1:37" s="503" customFormat="1" x14ac:dyDescent="0.25">
      <c r="A104" s="25">
        <v>263</v>
      </c>
      <c r="B104" s="25" t="s">
        <v>604</v>
      </c>
      <c r="C104" s="145">
        <v>-253.32</v>
      </c>
      <c r="D104" s="145">
        <v>-2026.56</v>
      </c>
      <c r="E104" s="145">
        <v>-34620.399999999994</v>
      </c>
      <c r="F104" s="145">
        <v>-2364.3200000000002</v>
      </c>
      <c r="G104" s="145">
        <v>-253.32</v>
      </c>
      <c r="H104" s="145">
        <v>-12074.92</v>
      </c>
      <c r="I104" s="145">
        <v>-337.76</v>
      </c>
      <c r="J104" s="145">
        <v>-53366.080000000002</v>
      </c>
      <c r="K104" s="145">
        <v>-65272.12</v>
      </c>
      <c r="L104" s="145">
        <v>-83088.959999999992</v>
      </c>
      <c r="M104" s="145">
        <v>-230850.1654693282</v>
      </c>
      <c r="N104" s="145">
        <v>-721708.67999999993</v>
      </c>
      <c r="O104" s="145">
        <v>-37238.04</v>
      </c>
      <c r="P104" s="145"/>
      <c r="Q104" s="16">
        <v>-1243454.6454693282</v>
      </c>
      <c r="R104" s="24"/>
      <c r="S104" s="22">
        <v>232429</v>
      </c>
      <c r="T104" s="61">
        <v>168045.4978406094</v>
      </c>
      <c r="U104" s="145">
        <v>894473</v>
      </c>
      <c r="V104" s="145">
        <v>268110</v>
      </c>
      <c r="W104" s="145">
        <v>682456.22900400998</v>
      </c>
      <c r="X104" s="145">
        <v>33966.257956521804</v>
      </c>
      <c r="Y104" s="145">
        <v>110226.00985128019</v>
      </c>
      <c r="Z104" s="145">
        <v>363392.41017846076</v>
      </c>
      <c r="AA104" s="145">
        <v>470200.3889638611</v>
      </c>
      <c r="AB104" s="145">
        <v>789309.29366025375</v>
      </c>
      <c r="AC104" s="145">
        <v>215961.57414765589</v>
      </c>
      <c r="AD104" s="145">
        <v>759.95999999999992</v>
      </c>
      <c r="AE104" s="145">
        <v>42870.601252011533</v>
      </c>
      <c r="AF104" s="16">
        <v>4272200.2228546645</v>
      </c>
      <c r="AG104" s="24"/>
      <c r="AH104" s="143">
        <v>3028745.5773853362</v>
      </c>
      <c r="AI104" s="357"/>
      <c r="AJ104" s="357"/>
      <c r="AK104" s="357"/>
    </row>
    <row r="105" spans="1:37" s="503" customFormat="1" x14ac:dyDescent="0.25">
      <c r="A105" s="25">
        <v>265</v>
      </c>
      <c r="B105" s="25" t="s">
        <v>605</v>
      </c>
      <c r="C105" s="145">
        <v>-34.83</v>
      </c>
      <c r="D105" s="145">
        <v>-278.64</v>
      </c>
      <c r="E105" s="145">
        <v>-4760.0999999999995</v>
      </c>
      <c r="F105" s="145">
        <v>-325.08000000000004</v>
      </c>
      <c r="G105" s="145">
        <v>-34.83</v>
      </c>
      <c r="H105" s="145">
        <v>-1660.23</v>
      </c>
      <c r="I105" s="145">
        <v>-46.44</v>
      </c>
      <c r="J105" s="145">
        <v>-7337.52</v>
      </c>
      <c r="K105" s="145">
        <v>-8974.5300000000007</v>
      </c>
      <c r="L105" s="145">
        <v>-11424.24</v>
      </c>
      <c r="M105" s="145">
        <v>-41222.422435740606</v>
      </c>
      <c r="N105" s="145">
        <v>-99230.67</v>
      </c>
      <c r="O105" s="145">
        <v>-5120.01</v>
      </c>
      <c r="P105" s="145"/>
      <c r="Q105" s="16">
        <v>-180449.54243574059</v>
      </c>
      <c r="R105" s="24"/>
      <c r="S105" s="22">
        <v>43455</v>
      </c>
      <c r="T105" s="61">
        <v>8762.558215379715</v>
      </c>
      <c r="U105" s="145">
        <v>130215</v>
      </c>
      <c r="V105" s="145">
        <v>39878</v>
      </c>
      <c r="W105" s="145">
        <v>113824.44832960851</v>
      </c>
      <c r="X105" s="145">
        <v>7034.2469685500973</v>
      </c>
      <c r="Y105" s="145">
        <v>18972.256087466867</v>
      </c>
      <c r="Z105" s="145">
        <v>56149.436150356327</v>
      </c>
      <c r="AA105" s="145">
        <v>64664.567997659287</v>
      </c>
      <c r="AB105" s="145">
        <v>103518.21061302294</v>
      </c>
      <c r="AC105" s="145">
        <v>34343.098103926037</v>
      </c>
      <c r="AD105" s="145">
        <v>104.49</v>
      </c>
      <c r="AE105" s="145">
        <v>-8656.9930003537011</v>
      </c>
      <c r="AF105" s="16">
        <v>612264.31946561602</v>
      </c>
      <c r="AG105" s="24"/>
      <c r="AH105" s="143">
        <v>431814.77702987543</v>
      </c>
      <c r="AI105" s="357"/>
      <c r="AJ105" s="357"/>
      <c r="AK105" s="357"/>
    </row>
    <row r="106" spans="1:37" s="503" customFormat="1" x14ac:dyDescent="0.25">
      <c r="A106" s="25">
        <v>271</v>
      </c>
      <c r="B106" s="25" t="s">
        <v>606</v>
      </c>
      <c r="C106" s="145">
        <v>-224.94</v>
      </c>
      <c r="D106" s="145">
        <v>-1799.52</v>
      </c>
      <c r="E106" s="145">
        <v>-30741.799999999996</v>
      </c>
      <c r="F106" s="145">
        <v>-2099.44</v>
      </c>
      <c r="G106" s="145">
        <v>-224.94</v>
      </c>
      <c r="H106" s="145">
        <v>-10722.14</v>
      </c>
      <c r="I106" s="145">
        <v>-299.92</v>
      </c>
      <c r="J106" s="145">
        <v>-47387.360000000001</v>
      </c>
      <c r="K106" s="145">
        <v>-57959.54</v>
      </c>
      <c r="L106" s="145">
        <v>-73780.319999999992</v>
      </c>
      <c r="M106" s="145">
        <v>-189993.36496987531</v>
      </c>
      <c r="N106" s="145">
        <v>-640854.05999999994</v>
      </c>
      <c r="O106" s="145">
        <v>-33066.18</v>
      </c>
      <c r="P106" s="145"/>
      <c r="Q106" s="16">
        <v>-1089153.5249698751</v>
      </c>
      <c r="R106" s="24"/>
      <c r="S106" s="22">
        <v>41830</v>
      </c>
      <c r="T106" s="61">
        <v>-17435.946478638798</v>
      </c>
      <c r="U106" s="145">
        <v>687986</v>
      </c>
      <c r="V106" s="145">
        <v>217878</v>
      </c>
      <c r="W106" s="145">
        <v>550817.71506448451</v>
      </c>
      <c r="X106" s="145">
        <v>28134.764337881366</v>
      </c>
      <c r="Y106" s="145">
        <v>78832.714251765457</v>
      </c>
      <c r="Z106" s="145">
        <v>250297.46366490252</v>
      </c>
      <c r="AA106" s="145">
        <v>386403.06824146118</v>
      </c>
      <c r="AB106" s="145">
        <v>667130.23187730578</v>
      </c>
      <c r="AC106" s="145">
        <v>191411.11518916511</v>
      </c>
      <c r="AD106" s="145">
        <v>674.81999999999994</v>
      </c>
      <c r="AE106" s="145">
        <v>29544.070012153243</v>
      </c>
      <c r="AF106" s="16">
        <v>3113504.0161604802</v>
      </c>
      <c r="AG106" s="24"/>
      <c r="AH106" s="143">
        <v>2024350.4911906051</v>
      </c>
      <c r="AI106" s="357"/>
      <c r="AJ106" s="357"/>
      <c r="AK106" s="357"/>
    </row>
    <row r="107" spans="1:37" s="503" customFormat="1" x14ac:dyDescent="0.25">
      <c r="A107" s="25">
        <v>272</v>
      </c>
      <c r="B107" s="25" t="s">
        <v>607</v>
      </c>
      <c r="C107" s="145">
        <v>-1431.69</v>
      </c>
      <c r="D107" s="145">
        <v>-11453.52</v>
      </c>
      <c r="E107" s="145">
        <v>-195664.3</v>
      </c>
      <c r="F107" s="145">
        <v>-13362.44</v>
      </c>
      <c r="G107" s="145">
        <v>-1431.69</v>
      </c>
      <c r="H107" s="145">
        <v>-68243.89</v>
      </c>
      <c r="I107" s="145">
        <v>-1908.92</v>
      </c>
      <c r="J107" s="145">
        <v>-301609.36</v>
      </c>
      <c r="K107" s="145">
        <v>-368898.79000000004</v>
      </c>
      <c r="L107" s="145">
        <v>-469594.32</v>
      </c>
      <c r="M107" s="145">
        <v>-1427909.351449864</v>
      </c>
      <c r="N107" s="145">
        <v>-4078884.81</v>
      </c>
      <c r="O107" s="145">
        <v>-210458.43</v>
      </c>
      <c r="P107" s="145"/>
      <c r="Q107" s="16">
        <v>-7150851.5114498641</v>
      </c>
      <c r="R107" s="24"/>
      <c r="S107" s="22">
        <v>1459983</v>
      </c>
      <c r="T107" s="61">
        <v>193897.22869046032</v>
      </c>
      <c r="U107" s="145">
        <v>3497904</v>
      </c>
      <c r="V107" s="145">
        <v>1150390</v>
      </c>
      <c r="W107" s="145">
        <v>2560170.552761876</v>
      </c>
      <c r="X107" s="145">
        <v>94908.111185189307</v>
      </c>
      <c r="Y107" s="145">
        <v>213758.12329429368</v>
      </c>
      <c r="Z107" s="145">
        <v>1350195.8835155452</v>
      </c>
      <c r="AA107" s="145">
        <v>2318477.8260197202</v>
      </c>
      <c r="AB107" s="145">
        <v>3666399.0029617329</v>
      </c>
      <c r="AC107" s="145">
        <v>1089465.1001585778</v>
      </c>
      <c r="AD107" s="145">
        <v>4295.07</v>
      </c>
      <c r="AE107" s="145">
        <v>-195665.77443768759</v>
      </c>
      <c r="AF107" s="16">
        <v>17404178.124149702</v>
      </c>
      <c r="AG107" s="24"/>
      <c r="AH107" s="143">
        <v>10253326.612699838</v>
      </c>
      <c r="AI107" s="357"/>
      <c r="AJ107" s="357"/>
      <c r="AK107" s="357"/>
    </row>
    <row r="108" spans="1:37" s="503" customFormat="1" x14ac:dyDescent="0.25">
      <c r="A108" s="25">
        <v>273</v>
      </c>
      <c r="B108" s="25" t="s">
        <v>608</v>
      </c>
      <c r="C108" s="145">
        <v>-114.81</v>
      </c>
      <c r="D108" s="145">
        <v>-918.48</v>
      </c>
      <c r="E108" s="145">
        <v>-15690.699999999999</v>
      </c>
      <c r="F108" s="145">
        <v>-1071.5600000000002</v>
      </c>
      <c r="G108" s="145">
        <v>-114.81</v>
      </c>
      <c r="H108" s="145">
        <v>-5472.61</v>
      </c>
      <c r="I108" s="145">
        <v>-153.08000000000001</v>
      </c>
      <c r="J108" s="145">
        <v>-24186.639999999999</v>
      </c>
      <c r="K108" s="145">
        <v>-29582.710000000003</v>
      </c>
      <c r="L108" s="145">
        <v>-37657.68</v>
      </c>
      <c r="M108" s="145">
        <v>-104948.13348874378</v>
      </c>
      <c r="N108" s="145">
        <v>-327093.69</v>
      </c>
      <c r="O108" s="145">
        <v>-16877.07</v>
      </c>
      <c r="P108" s="145"/>
      <c r="Q108" s="16">
        <v>-563881.97348874377</v>
      </c>
      <c r="R108" s="24"/>
      <c r="S108" s="22">
        <v>-16074</v>
      </c>
      <c r="T108" s="61">
        <v>159790.83063413762</v>
      </c>
      <c r="U108" s="145">
        <v>309744</v>
      </c>
      <c r="V108" s="145">
        <v>129398</v>
      </c>
      <c r="W108" s="145">
        <v>320372.58274171664</v>
      </c>
      <c r="X108" s="145">
        <v>19615.744552480392</v>
      </c>
      <c r="Y108" s="145">
        <v>-4306.0185481817571</v>
      </c>
      <c r="Z108" s="145">
        <v>105900.97151327858</v>
      </c>
      <c r="AA108" s="145">
        <v>256747.69033972229</v>
      </c>
      <c r="AB108" s="145">
        <v>335575.45699918334</v>
      </c>
      <c r="AC108" s="145">
        <v>129767.92647972985</v>
      </c>
      <c r="AD108" s="145">
        <v>344.43</v>
      </c>
      <c r="AE108" s="145">
        <v>3967.8709573483357</v>
      </c>
      <c r="AF108" s="16">
        <v>1750845.4856694152</v>
      </c>
      <c r="AG108" s="24"/>
      <c r="AH108" s="143">
        <v>1186963.5121806716</v>
      </c>
      <c r="AI108" s="357"/>
      <c r="AJ108" s="357"/>
      <c r="AK108" s="357"/>
    </row>
    <row r="109" spans="1:37" s="503" customFormat="1" x14ac:dyDescent="0.25">
      <c r="A109" s="25">
        <v>275</v>
      </c>
      <c r="B109" s="25" t="s">
        <v>609</v>
      </c>
      <c r="C109" s="145">
        <v>-82.59</v>
      </c>
      <c r="D109" s="145">
        <v>-660.72</v>
      </c>
      <c r="E109" s="145">
        <v>-11287.3</v>
      </c>
      <c r="F109" s="145">
        <v>-770.84</v>
      </c>
      <c r="G109" s="145">
        <v>-82.59</v>
      </c>
      <c r="H109" s="145">
        <v>-3936.79</v>
      </c>
      <c r="I109" s="145">
        <v>-110.12</v>
      </c>
      <c r="J109" s="145">
        <v>-17398.96</v>
      </c>
      <c r="K109" s="145">
        <v>-21280.690000000002</v>
      </c>
      <c r="L109" s="145">
        <v>-27089.52</v>
      </c>
      <c r="M109" s="145">
        <v>-74634.463889639781</v>
      </c>
      <c r="N109" s="145">
        <v>-235298.91</v>
      </c>
      <c r="O109" s="145">
        <v>-12140.73</v>
      </c>
      <c r="P109" s="145"/>
      <c r="Q109" s="16">
        <v>-404774.22388963972</v>
      </c>
      <c r="R109" s="24"/>
      <c r="S109" s="22">
        <v>78006</v>
      </c>
      <c r="T109" s="61">
        <v>212913.65034567937</v>
      </c>
      <c r="U109" s="145">
        <v>294459</v>
      </c>
      <c r="V109" s="145">
        <v>87146</v>
      </c>
      <c r="W109" s="145">
        <v>235915.45482719719</v>
      </c>
      <c r="X109" s="145">
        <v>10266.407253946101</v>
      </c>
      <c r="Y109" s="145">
        <v>901.36929787630459</v>
      </c>
      <c r="Z109" s="145">
        <v>107805.71061647929</v>
      </c>
      <c r="AA109" s="145">
        <v>154011.59345537188</v>
      </c>
      <c r="AB109" s="145">
        <v>238896.83094941953</v>
      </c>
      <c r="AC109" s="145">
        <v>69074.131125764907</v>
      </c>
      <c r="AD109" s="145">
        <v>247.76999999999998</v>
      </c>
      <c r="AE109" s="145">
        <v>4920.1654554972738</v>
      </c>
      <c r="AF109" s="16">
        <v>1494564.0833272319</v>
      </c>
      <c r="AG109" s="24"/>
      <c r="AH109" s="143">
        <v>1089789.8594375923</v>
      </c>
      <c r="AI109" s="357"/>
      <c r="AJ109" s="357"/>
      <c r="AK109" s="357"/>
    </row>
    <row r="110" spans="1:37" s="503" customFormat="1" x14ac:dyDescent="0.25">
      <c r="A110" s="25">
        <v>276</v>
      </c>
      <c r="B110" s="25" t="s">
        <v>610</v>
      </c>
      <c r="C110" s="145">
        <v>-444.18</v>
      </c>
      <c r="D110" s="145">
        <v>-3553.44</v>
      </c>
      <c r="E110" s="145">
        <v>-60704.599999999991</v>
      </c>
      <c r="F110" s="145">
        <v>-4145.68</v>
      </c>
      <c r="G110" s="145">
        <v>-444.18</v>
      </c>
      <c r="H110" s="145">
        <v>-21172.579999999998</v>
      </c>
      <c r="I110" s="145">
        <v>-592.24</v>
      </c>
      <c r="J110" s="145">
        <v>-93573.92</v>
      </c>
      <c r="K110" s="145">
        <v>-114450.38</v>
      </c>
      <c r="L110" s="145">
        <v>-145691.04</v>
      </c>
      <c r="M110" s="145">
        <v>-611898.18777264177</v>
      </c>
      <c r="N110" s="145">
        <v>-1265468.82</v>
      </c>
      <c r="O110" s="145">
        <v>-65294.46</v>
      </c>
      <c r="P110" s="145"/>
      <c r="Q110" s="16">
        <v>-2387433.7077726414</v>
      </c>
      <c r="R110" s="24"/>
      <c r="S110" s="22">
        <v>96865</v>
      </c>
      <c r="T110" s="61">
        <v>-31189.175071258098</v>
      </c>
      <c r="U110" s="145">
        <v>949206</v>
      </c>
      <c r="V110" s="145">
        <v>298870</v>
      </c>
      <c r="W110" s="145">
        <v>652050.1110439254</v>
      </c>
      <c r="X110" s="145">
        <v>10525.031466713928</v>
      </c>
      <c r="Y110" s="145">
        <v>-23583.385672022665</v>
      </c>
      <c r="Z110" s="145">
        <v>307887.29031200556</v>
      </c>
      <c r="AA110" s="145">
        <v>676315.89455412445</v>
      </c>
      <c r="AB110" s="145">
        <v>1056294.2022494939</v>
      </c>
      <c r="AC110" s="145">
        <v>278307.35855505778</v>
      </c>
      <c r="AD110" s="145">
        <v>1332.54</v>
      </c>
      <c r="AE110" s="145">
        <v>74923.860913166514</v>
      </c>
      <c r="AF110" s="16">
        <v>4347804.7283512065</v>
      </c>
      <c r="AG110" s="24"/>
      <c r="AH110" s="143">
        <v>1960371.0205785651</v>
      </c>
      <c r="AI110" s="357"/>
      <c r="AJ110" s="357"/>
      <c r="AK110" s="357"/>
    </row>
    <row r="111" spans="1:37" s="503" customFormat="1" x14ac:dyDescent="0.25">
      <c r="A111" s="25">
        <v>280</v>
      </c>
      <c r="B111" s="25" t="s">
        <v>611</v>
      </c>
      <c r="C111" s="145">
        <v>-65.13</v>
      </c>
      <c r="D111" s="145">
        <v>-521.04</v>
      </c>
      <c r="E111" s="145">
        <v>-8901.0999999999985</v>
      </c>
      <c r="F111" s="145">
        <v>-607.88000000000011</v>
      </c>
      <c r="G111" s="145">
        <v>-65.13</v>
      </c>
      <c r="H111" s="145">
        <v>-3104.5299999999997</v>
      </c>
      <c r="I111" s="145">
        <v>-86.84</v>
      </c>
      <c r="J111" s="145">
        <v>-13720.720000000001</v>
      </c>
      <c r="K111" s="145">
        <v>-16781.830000000002</v>
      </c>
      <c r="L111" s="145">
        <v>-21362.639999999999</v>
      </c>
      <c r="M111" s="145">
        <v>-33938.318872685326</v>
      </c>
      <c r="N111" s="145">
        <v>-185555.37</v>
      </c>
      <c r="O111" s="145">
        <v>-9574.11</v>
      </c>
      <c r="P111" s="145"/>
      <c r="Q111" s="16">
        <v>-294284.63887268532</v>
      </c>
      <c r="R111" s="24"/>
      <c r="S111" s="22">
        <v>-47819</v>
      </c>
      <c r="T111" s="61">
        <v>307910.79896049667</v>
      </c>
      <c r="U111" s="145">
        <v>215330</v>
      </c>
      <c r="V111" s="145">
        <v>87084</v>
      </c>
      <c r="W111" s="145">
        <v>208552.30023377578</v>
      </c>
      <c r="X111" s="145">
        <v>13536.378379850774</v>
      </c>
      <c r="Y111" s="145">
        <v>38525.12046635463</v>
      </c>
      <c r="Z111" s="145">
        <v>77394.821795280601</v>
      </c>
      <c r="AA111" s="145">
        <v>160512.82890616357</v>
      </c>
      <c r="AB111" s="145">
        <v>219656.99072288661</v>
      </c>
      <c r="AC111" s="145">
        <v>86132.626176750142</v>
      </c>
      <c r="AD111" s="145">
        <v>195.39</v>
      </c>
      <c r="AE111" s="145">
        <v>-33676.144296082806</v>
      </c>
      <c r="AF111" s="16">
        <v>1333336.1113454755</v>
      </c>
      <c r="AG111" s="24"/>
      <c r="AH111" s="143">
        <v>1039051.4724727902</v>
      </c>
      <c r="AI111" s="357"/>
      <c r="AJ111" s="357"/>
      <c r="AK111" s="357"/>
    </row>
    <row r="112" spans="1:37" s="503" customFormat="1" x14ac:dyDescent="0.25">
      <c r="A112" s="25">
        <v>284</v>
      </c>
      <c r="B112" s="25" t="s">
        <v>612</v>
      </c>
      <c r="C112" s="145">
        <v>-72.48</v>
      </c>
      <c r="D112" s="145">
        <v>-579.84</v>
      </c>
      <c r="E112" s="145">
        <v>-9905.5999999999985</v>
      </c>
      <c r="F112" s="145">
        <v>-676.48</v>
      </c>
      <c r="G112" s="145">
        <v>-72.48</v>
      </c>
      <c r="H112" s="145">
        <v>-3454.8799999999997</v>
      </c>
      <c r="I112" s="145">
        <v>-96.64</v>
      </c>
      <c r="J112" s="145">
        <v>-15269.12</v>
      </c>
      <c r="K112" s="145">
        <v>-18675.68</v>
      </c>
      <c r="L112" s="145">
        <v>-23773.439999999999</v>
      </c>
      <c r="M112" s="145">
        <v>-71779.904475956413</v>
      </c>
      <c r="N112" s="145">
        <v>-206495.52</v>
      </c>
      <c r="O112" s="145">
        <v>-10654.56</v>
      </c>
      <c r="P112" s="145"/>
      <c r="Q112" s="16">
        <v>-361506.62447595637</v>
      </c>
      <c r="R112" s="24"/>
      <c r="S112" s="22">
        <v>-58672</v>
      </c>
      <c r="T112" s="61">
        <v>240131.28113703616</v>
      </c>
      <c r="U112" s="145">
        <v>238534</v>
      </c>
      <c r="V112" s="145">
        <v>77683</v>
      </c>
      <c r="W112" s="145">
        <v>183775.91836874714</v>
      </c>
      <c r="X112" s="145">
        <v>9914.9148331244687</v>
      </c>
      <c r="Y112" s="145">
        <v>25160.51397010668</v>
      </c>
      <c r="Z112" s="145">
        <v>84042.742812826997</v>
      </c>
      <c r="AA112" s="145">
        <v>143275.3160113607</v>
      </c>
      <c r="AB112" s="145">
        <v>216829.09495528831</v>
      </c>
      <c r="AC112" s="145">
        <v>70375.328508975159</v>
      </c>
      <c r="AD112" s="145">
        <v>217.44</v>
      </c>
      <c r="AE112" s="145">
        <v>-4412.3156721502673</v>
      </c>
      <c r="AF112" s="16">
        <v>1226855.2349253152</v>
      </c>
      <c r="AG112" s="24"/>
      <c r="AH112" s="143">
        <v>865348.61044935882</v>
      </c>
      <c r="AI112" s="357"/>
      <c r="AJ112" s="357"/>
      <c r="AK112" s="357"/>
    </row>
    <row r="113" spans="1:37" s="503" customFormat="1" x14ac:dyDescent="0.25">
      <c r="A113" s="25">
        <v>285</v>
      </c>
      <c r="B113" s="25" t="s">
        <v>613</v>
      </c>
      <c r="C113" s="145">
        <v>-1625.61</v>
      </c>
      <c r="D113" s="145">
        <v>-13004.88</v>
      </c>
      <c r="E113" s="145">
        <v>-222166.69999999998</v>
      </c>
      <c r="F113" s="145">
        <v>-15172.36</v>
      </c>
      <c r="G113" s="145">
        <v>-1625.61</v>
      </c>
      <c r="H113" s="145">
        <v>-77487.41</v>
      </c>
      <c r="I113" s="145">
        <v>-2167.48</v>
      </c>
      <c r="J113" s="145">
        <v>-342461.84</v>
      </c>
      <c r="K113" s="145">
        <v>-418865.51</v>
      </c>
      <c r="L113" s="145">
        <v>-533200.07999999996</v>
      </c>
      <c r="M113" s="145">
        <v>-5493149.8669794649</v>
      </c>
      <c r="N113" s="145">
        <v>-4631362.8899999997</v>
      </c>
      <c r="O113" s="145">
        <v>-238964.67</v>
      </c>
      <c r="P113" s="145"/>
      <c r="Q113" s="16">
        <v>-11991254.906979466</v>
      </c>
      <c r="R113" s="24"/>
      <c r="S113" s="22">
        <v>1472159</v>
      </c>
      <c r="T113" s="61">
        <v>-573075.17887949944</v>
      </c>
      <c r="U113" s="145">
        <v>3639803</v>
      </c>
      <c r="V113" s="145">
        <v>1163250</v>
      </c>
      <c r="W113" s="145">
        <v>2606864.8577143773</v>
      </c>
      <c r="X113" s="145">
        <v>98405.038500204086</v>
      </c>
      <c r="Y113" s="145">
        <v>187240.83452947697</v>
      </c>
      <c r="Z113" s="145">
        <v>1470501.8591478586</v>
      </c>
      <c r="AA113" s="145">
        <v>2123241.615270677</v>
      </c>
      <c r="AB113" s="145">
        <v>3781112.1653880496</v>
      </c>
      <c r="AC113" s="145">
        <v>1085904.423377082</v>
      </c>
      <c r="AD113" s="145">
        <v>4876.83</v>
      </c>
      <c r="AE113" s="145">
        <v>781250.11828349403</v>
      </c>
      <c r="AF113" s="16">
        <v>17841534.563331719</v>
      </c>
      <c r="AG113" s="24"/>
      <c r="AH113" s="143">
        <v>5850279.6563522536</v>
      </c>
      <c r="AI113" s="357"/>
      <c r="AJ113" s="357"/>
      <c r="AK113" s="357"/>
    </row>
    <row r="114" spans="1:37" s="503" customFormat="1" x14ac:dyDescent="0.25">
      <c r="A114" s="25">
        <v>286</v>
      </c>
      <c r="B114" s="25" t="s">
        <v>614</v>
      </c>
      <c r="C114" s="145">
        <v>-2559.1799999999998</v>
      </c>
      <c r="D114" s="145">
        <v>-20473.439999999999</v>
      </c>
      <c r="E114" s="145">
        <v>-349754.6</v>
      </c>
      <c r="F114" s="145">
        <v>-23885.680000000004</v>
      </c>
      <c r="G114" s="145">
        <v>-2559.1799999999998</v>
      </c>
      <c r="H114" s="145">
        <v>-121987.58</v>
      </c>
      <c r="I114" s="145">
        <v>-3412.2400000000002</v>
      </c>
      <c r="J114" s="145">
        <v>-539133.92000000004</v>
      </c>
      <c r="K114" s="145">
        <v>-659415.38</v>
      </c>
      <c r="L114" s="145">
        <v>-839411.04</v>
      </c>
      <c r="M114" s="145">
        <v>-3709725.5055467272</v>
      </c>
      <c r="N114" s="145">
        <v>-7291103.8200000003</v>
      </c>
      <c r="O114" s="145">
        <v>-376199.46</v>
      </c>
      <c r="P114" s="145"/>
      <c r="Q114" s="16">
        <v>-13939621.02554673</v>
      </c>
      <c r="R114" s="24"/>
      <c r="S114" s="22">
        <v>1721663</v>
      </c>
      <c r="T114" s="61">
        <v>-328800.80143755674</v>
      </c>
      <c r="U114" s="145">
        <v>6029989</v>
      </c>
      <c r="V114" s="145">
        <v>1994317</v>
      </c>
      <c r="W114" s="145">
        <v>4685514.5673859781</v>
      </c>
      <c r="X114" s="145">
        <v>204266.15495217545</v>
      </c>
      <c r="Y114" s="145">
        <v>546399.83162475517</v>
      </c>
      <c r="Z114" s="145">
        <v>2240686.4328765911</v>
      </c>
      <c r="AA114" s="145">
        <v>3866084.163918898</v>
      </c>
      <c r="AB114" s="145">
        <v>6539303.3293673741</v>
      </c>
      <c r="AC114" s="145">
        <v>1904548.4230994999</v>
      </c>
      <c r="AD114" s="145">
        <v>7677.54</v>
      </c>
      <c r="AE114" s="145">
        <v>255481.909616975</v>
      </c>
      <c r="AF114" s="16">
        <v>29667130.551404689</v>
      </c>
      <c r="AG114" s="24"/>
      <c r="AH114" s="143">
        <v>15727509.525857959</v>
      </c>
      <c r="AI114" s="357"/>
      <c r="AJ114" s="357"/>
      <c r="AK114" s="357"/>
    </row>
    <row r="115" spans="1:37" s="503" customFormat="1" x14ac:dyDescent="0.25">
      <c r="A115" s="25">
        <v>287</v>
      </c>
      <c r="B115" s="25" t="s">
        <v>615</v>
      </c>
      <c r="C115" s="145">
        <v>-201.81</v>
      </c>
      <c r="D115" s="145">
        <v>-1614.48</v>
      </c>
      <c r="E115" s="145">
        <v>-27580.699999999997</v>
      </c>
      <c r="F115" s="145">
        <v>-1883.5600000000002</v>
      </c>
      <c r="G115" s="145">
        <v>-201.81</v>
      </c>
      <c r="H115" s="145">
        <v>-9619.6099999999988</v>
      </c>
      <c r="I115" s="145">
        <v>-269.08</v>
      </c>
      <c r="J115" s="145">
        <v>-42514.64</v>
      </c>
      <c r="K115" s="145">
        <v>-51999.710000000006</v>
      </c>
      <c r="L115" s="145">
        <v>-66193.679999999993</v>
      </c>
      <c r="M115" s="145">
        <v>-60402.366711661554</v>
      </c>
      <c r="N115" s="145">
        <v>-574956.68999999994</v>
      </c>
      <c r="O115" s="145">
        <v>-29666.07</v>
      </c>
      <c r="P115" s="145"/>
      <c r="Q115" s="16">
        <v>-867104.20671166142</v>
      </c>
      <c r="R115" s="24"/>
      <c r="S115" s="22">
        <v>-114657</v>
      </c>
      <c r="T115" s="61">
        <v>168304.44166308269</v>
      </c>
      <c r="U115" s="145">
        <v>692802</v>
      </c>
      <c r="V115" s="145">
        <v>228414</v>
      </c>
      <c r="W115" s="145">
        <v>568548.20017826033</v>
      </c>
      <c r="X115" s="145">
        <v>30177.065317712404</v>
      </c>
      <c r="Y115" s="145">
        <v>84240.242776620333</v>
      </c>
      <c r="Z115" s="145">
        <v>255219.49443637565</v>
      </c>
      <c r="AA115" s="145">
        <v>392060.77922991442</v>
      </c>
      <c r="AB115" s="145">
        <v>659173.87447298644</v>
      </c>
      <c r="AC115" s="145">
        <v>219634.13547785871</v>
      </c>
      <c r="AD115" s="145">
        <v>605.42999999999995</v>
      </c>
      <c r="AE115" s="145">
        <v>-11820.749207567504</v>
      </c>
      <c r="AF115" s="16">
        <v>3172701.9143452439</v>
      </c>
      <c r="AG115" s="24"/>
      <c r="AH115" s="143">
        <v>2305597.7076335824</v>
      </c>
      <c r="AI115" s="357"/>
      <c r="AJ115" s="357"/>
      <c r="AK115" s="357"/>
    </row>
    <row r="116" spans="1:37" s="503" customFormat="1" x14ac:dyDescent="0.25">
      <c r="A116" s="25">
        <v>288</v>
      </c>
      <c r="B116" s="25" t="s">
        <v>616</v>
      </c>
      <c r="C116" s="145">
        <v>-198.6</v>
      </c>
      <c r="D116" s="145">
        <v>-1588.8</v>
      </c>
      <c r="E116" s="145">
        <v>-27141.999999999996</v>
      </c>
      <c r="F116" s="145">
        <v>-1853.6000000000001</v>
      </c>
      <c r="G116" s="145">
        <v>-198.6</v>
      </c>
      <c r="H116" s="145">
        <v>-9466.6</v>
      </c>
      <c r="I116" s="145">
        <v>-264.8</v>
      </c>
      <c r="J116" s="145">
        <v>-41838.400000000001</v>
      </c>
      <c r="K116" s="145">
        <v>-51172.600000000006</v>
      </c>
      <c r="L116" s="145">
        <v>-65140.799999999996</v>
      </c>
      <c r="M116" s="145">
        <v>-74033.466114826559</v>
      </c>
      <c r="N116" s="145">
        <v>-565811.4</v>
      </c>
      <c r="O116" s="145">
        <v>-29194.2</v>
      </c>
      <c r="P116" s="145"/>
      <c r="Q116" s="16">
        <v>-867903.86611482652</v>
      </c>
      <c r="R116" s="24"/>
      <c r="S116" s="22">
        <v>-32538</v>
      </c>
      <c r="T116" s="61">
        <v>-40340.352658394724</v>
      </c>
      <c r="U116" s="145">
        <v>575682</v>
      </c>
      <c r="V116" s="145">
        <v>200208</v>
      </c>
      <c r="W116" s="145">
        <v>498934.73935790296</v>
      </c>
      <c r="X116" s="145">
        <v>26028.434395778844</v>
      </c>
      <c r="Y116" s="145">
        <v>65840.183743487374</v>
      </c>
      <c r="Z116" s="145">
        <v>210501.86059898874</v>
      </c>
      <c r="AA116" s="145">
        <v>389555.46061370778</v>
      </c>
      <c r="AB116" s="145">
        <v>647069.59538668487</v>
      </c>
      <c r="AC116" s="145">
        <v>190445.68935750786</v>
      </c>
      <c r="AD116" s="145">
        <v>595.79999999999995</v>
      </c>
      <c r="AE116" s="145">
        <v>-76083.519055661483</v>
      </c>
      <c r="AF116" s="16">
        <v>2655899.8917400022</v>
      </c>
      <c r="AG116" s="24"/>
      <c r="AH116" s="143">
        <v>1787996.0256251758</v>
      </c>
      <c r="AI116" s="357"/>
      <c r="AJ116" s="357"/>
      <c r="AK116" s="357"/>
    </row>
    <row r="117" spans="1:37" s="503" customFormat="1" x14ac:dyDescent="0.25">
      <c r="A117" s="25">
        <v>290</v>
      </c>
      <c r="B117" s="25" t="s">
        <v>617</v>
      </c>
      <c r="C117" s="145">
        <v>-259.40999999999997</v>
      </c>
      <c r="D117" s="145">
        <v>-2075.2799999999997</v>
      </c>
      <c r="E117" s="145">
        <v>-35452.699999999997</v>
      </c>
      <c r="F117" s="145">
        <v>-2421.1600000000003</v>
      </c>
      <c r="G117" s="145">
        <v>-259.40999999999997</v>
      </c>
      <c r="H117" s="145">
        <v>-12365.21</v>
      </c>
      <c r="I117" s="145">
        <v>-345.88</v>
      </c>
      <c r="J117" s="145">
        <v>-54649.04</v>
      </c>
      <c r="K117" s="145">
        <v>-66841.31</v>
      </c>
      <c r="L117" s="145">
        <v>-85086.48</v>
      </c>
      <c r="M117" s="145">
        <v>-224999.4030702594</v>
      </c>
      <c r="N117" s="145">
        <v>-739059.09</v>
      </c>
      <c r="O117" s="145">
        <v>-38133.270000000004</v>
      </c>
      <c r="P117" s="145"/>
      <c r="Q117" s="16">
        <v>-1261947.6430702594</v>
      </c>
      <c r="R117" s="24"/>
      <c r="S117" s="22">
        <v>576522</v>
      </c>
      <c r="T117" s="61">
        <v>45840.179071363062</v>
      </c>
      <c r="U117" s="145">
        <v>879743</v>
      </c>
      <c r="V117" s="145">
        <v>272146</v>
      </c>
      <c r="W117" s="145">
        <v>703979.24392603536</v>
      </c>
      <c r="X117" s="145">
        <v>36783.396774021327</v>
      </c>
      <c r="Y117" s="145">
        <v>141222.52031815654</v>
      </c>
      <c r="Z117" s="145">
        <v>373179.4735321675</v>
      </c>
      <c r="AA117" s="145">
        <v>459507.82671199803</v>
      </c>
      <c r="AB117" s="145">
        <v>735798.27417832101</v>
      </c>
      <c r="AC117" s="145">
        <v>213856.4882541266</v>
      </c>
      <c r="AD117" s="145">
        <v>778.23</v>
      </c>
      <c r="AE117" s="145">
        <v>37511.593809174199</v>
      </c>
      <c r="AF117" s="16">
        <v>4476868.2265753634</v>
      </c>
      <c r="AG117" s="24"/>
      <c r="AH117" s="143">
        <v>3214920.5835051043</v>
      </c>
      <c r="AI117" s="357"/>
      <c r="AJ117" s="357"/>
      <c r="AK117" s="357"/>
    </row>
    <row r="118" spans="1:37" s="503" customFormat="1" x14ac:dyDescent="0.25">
      <c r="A118" s="25">
        <v>291</v>
      </c>
      <c r="B118" s="25" t="s">
        <v>618</v>
      </c>
      <c r="C118" s="145">
        <v>-68.58</v>
      </c>
      <c r="D118" s="145">
        <v>-548.64</v>
      </c>
      <c r="E118" s="145">
        <v>-9372.5999999999985</v>
      </c>
      <c r="F118" s="145">
        <v>-640.08000000000004</v>
      </c>
      <c r="G118" s="145">
        <v>-68.58</v>
      </c>
      <c r="H118" s="145">
        <v>-3268.98</v>
      </c>
      <c r="I118" s="145">
        <v>-91.44</v>
      </c>
      <c r="J118" s="145">
        <v>-14447.52</v>
      </c>
      <c r="K118" s="145">
        <v>-17670.780000000002</v>
      </c>
      <c r="L118" s="145">
        <v>-22494.239999999998</v>
      </c>
      <c r="M118" s="145">
        <v>-51101.31328367236</v>
      </c>
      <c r="N118" s="145">
        <v>-195384.41999999998</v>
      </c>
      <c r="O118" s="145">
        <v>-10081.26</v>
      </c>
      <c r="P118" s="145"/>
      <c r="Q118" s="16">
        <v>-325238.43328367232</v>
      </c>
      <c r="R118" s="24"/>
      <c r="S118" s="22">
        <v>41818</v>
      </c>
      <c r="T118" s="61">
        <v>7533.0504499729723</v>
      </c>
      <c r="U118" s="145">
        <v>263880</v>
      </c>
      <c r="V118" s="145">
        <v>73319</v>
      </c>
      <c r="W118" s="145">
        <v>170391.72029912568</v>
      </c>
      <c r="X118" s="145">
        <v>10287.71598803778</v>
      </c>
      <c r="Y118" s="145">
        <v>30345.713254875387</v>
      </c>
      <c r="Z118" s="145">
        <v>102649.1409805688</v>
      </c>
      <c r="AA118" s="145">
        <v>114930.21923193669</v>
      </c>
      <c r="AB118" s="145">
        <v>197835.3142036988</v>
      </c>
      <c r="AC118" s="145">
        <v>57829.095093288051</v>
      </c>
      <c r="AD118" s="145">
        <v>205.73999999999998</v>
      </c>
      <c r="AE118" s="145">
        <v>-10840.723120772134</v>
      </c>
      <c r="AF118" s="16">
        <v>1060183.9863807322</v>
      </c>
      <c r="AG118" s="24"/>
      <c r="AH118" s="143">
        <v>734945.55309705983</v>
      </c>
      <c r="AI118" s="357"/>
      <c r="AJ118" s="357"/>
      <c r="AK118" s="357"/>
    </row>
    <row r="119" spans="1:37" s="503" customFormat="1" x14ac:dyDescent="0.25">
      <c r="A119" s="25">
        <v>297</v>
      </c>
      <c r="B119" s="25" t="s">
        <v>619</v>
      </c>
      <c r="C119" s="145">
        <v>-3532.2</v>
      </c>
      <c r="D119" s="145">
        <v>-28257.599999999999</v>
      </c>
      <c r="E119" s="145">
        <v>-482733.99999999994</v>
      </c>
      <c r="F119" s="145">
        <v>-32967.200000000004</v>
      </c>
      <c r="G119" s="145">
        <v>-3532.2</v>
      </c>
      <c r="H119" s="145">
        <v>-168368.19999999998</v>
      </c>
      <c r="I119" s="145">
        <v>-4709.6000000000004</v>
      </c>
      <c r="J119" s="145">
        <v>-744116.8</v>
      </c>
      <c r="K119" s="145">
        <v>-910130.20000000007</v>
      </c>
      <c r="L119" s="145">
        <v>-1158561.6000000001</v>
      </c>
      <c r="M119" s="145">
        <v>-9593299.4910314549</v>
      </c>
      <c r="N119" s="145">
        <v>-10063237.800000001</v>
      </c>
      <c r="O119" s="145">
        <v>-519233.4</v>
      </c>
      <c r="P119" s="145"/>
      <c r="Q119" s="16">
        <v>-23712680.291031454</v>
      </c>
      <c r="R119" s="24"/>
      <c r="S119" s="22">
        <v>344001</v>
      </c>
      <c r="T119" s="145">
        <v>568576.98968945071</v>
      </c>
      <c r="U119" s="145">
        <v>8192552</v>
      </c>
      <c r="V119" s="145">
        <v>2780481</v>
      </c>
      <c r="W119" s="145">
        <v>6685946.6703576334</v>
      </c>
      <c r="X119" s="145">
        <v>274340.20533327683</v>
      </c>
      <c r="Y119" s="145">
        <v>542984.48595950566</v>
      </c>
      <c r="Z119" s="145">
        <v>3006730.6654707086</v>
      </c>
      <c r="AA119" s="145">
        <v>6029936.9606600516</v>
      </c>
      <c r="AB119" s="145">
        <v>8709832.9709610548</v>
      </c>
      <c r="AC119" s="145">
        <v>3071318.8947315691</v>
      </c>
      <c r="AD119" s="145">
        <v>10596.6</v>
      </c>
      <c r="AE119" s="145">
        <v>728631.85360230471</v>
      </c>
      <c r="AF119" s="16">
        <v>40945930.296765558</v>
      </c>
      <c r="AG119" s="24"/>
      <c r="AH119" s="143">
        <v>17233250.005734105</v>
      </c>
      <c r="AI119" s="357"/>
      <c r="AJ119" s="357"/>
      <c r="AK119" s="357"/>
    </row>
    <row r="120" spans="1:37" s="503" customFormat="1" x14ac:dyDescent="0.25">
      <c r="A120" s="25">
        <v>300</v>
      </c>
      <c r="B120" s="25" t="s">
        <v>620</v>
      </c>
      <c r="C120" s="145">
        <v>-110.7</v>
      </c>
      <c r="D120" s="145">
        <v>-885.6</v>
      </c>
      <c r="E120" s="145">
        <v>-15128.999999999998</v>
      </c>
      <c r="F120" s="145">
        <v>-1033.2</v>
      </c>
      <c r="G120" s="145">
        <v>-110.7</v>
      </c>
      <c r="H120" s="145">
        <v>-5276.7</v>
      </c>
      <c r="I120" s="145">
        <v>-147.6</v>
      </c>
      <c r="J120" s="145">
        <v>-23320.799999999999</v>
      </c>
      <c r="K120" s="145">
        <v>-28523.7</v>
      </c>
      <c r="L120" s="145">
        <v>-36309.599999999999</v>
      </c>
      <c r="M120" s="145">
        <v>-76791.241038585213</v>
      </c>
      <c r="N120" s="145">
        <v>-315384.3</v>
      </c>
      <c r="O120" s="145">
        <v>-16272.9</v>
      </c>
      <c r="P120" s="145"/>
      <c r="Q120" s="16">
        <v>-519296.04103858524</v>
      </c>
      <c r="R120" s="24"/>
      <c r="S120" s="22">
        <v>-28763</v>
      </c>
      <c r="T120" s="61">
        <v>43572.961399981752</v>
      </c>
      <c r="U120" s="145">
        <v>402441</v>
      </c>
      <c r="V120" s="145">
        <v>120659</v>
      </c>
      <c r="W120" s="145">
        <v>305156.29299167148</v>
      </c>
      <c r="X120" s="145">
        <v>18450.74644536792</v>
      </c>
      <c r="Y120" s="145">
        <v>1795.9278249640176</v>
      </c>
      <c r="Z120" s="145">
        <v>137432.4563507495</v>
      </c>
      <c r="AA120" s="145">
        <v>220951.71960317195</v>
      </c>
      <c r="AB120" s="145">
        <v>351056.0725939158</v>
      </c>
      <c r="AC120" s="145">
        <v>102632.65252673901</v>
      </c>
      <c r="AD120" s="145">
        <v>332.09999999999997</v>
      </c>
      <c r="AE120" s="145">
        <v>-10589.180504435826</v>
      </c>
      <c r="AF120" s="16">
        <v>1665128.7492321257</v>
      </c>
      <c r="AG120" s="24"/>
      <c r="AH120" s="143">
        <v>1145832.7081935406</v>
      </c>
      <c r="AI120" s="357"/>
      <c r="AJ120" s="357"/>
      <c r="AK120" s="357"/>
    </row>
    <row r="121" spans="1:37" s="503" customFormat="1" x14ac:dyDescent="0.25">
      <c r="A121" s="25">
        <v>301</v>
      </c>
      <c r="B121" s="25" t="s">
        <v>621</v>
      </c>
      <c r="C121" s="145">
        <v>-645.03</v>
      </c>
      <c r="D121" s="145">
        <v>-5160.24</v>
      </c>
      <c r="E121" s="145">
        <v>-88154.099999999991</v>
      </c>
      <c r="F121" s="145">
        <v>-6020.2800000000007</v>
      </c>
      <c r="G121" s="145">
        <v>-645.03</v>
      </c>
      <c r="H121" s="145">
        <v>-30746.43</v>
      </c>
      <c r="I121" s="145">
        <v>-860.04</v>
      </c>
      <c r="J121" s="145">
        <v>-135886.32</v>
      </c>
      <c r="K121" s="145">
        <v>-166202.73000000001</v>
      </c>
      <c r="L121" s="145">
        <v>-211569.84</v>
      </c>
      <c r="M121" s="145">
        <v>-682081.43565416394</v>
      </c>
      <c r="N121" s="145">
        <v>-1837690.47</v>
      </c>
      <c r="O121" s="145">
        <v>-94819.41</v>
      </c>
      <c r="P121" s="145"/>
      <c r="Q121" s="16">
        <v>-3260481.3556541642</v>
      </c>
      <c r="R121" s="24"/>
      <c r="S121" s="22">
        <v>-113946</v>
      </c>
      <c r="T121" s="145">
        <v>261876.34645608068</v>
      </c>
      <c r="U121" s="145">
        <v>2077689</v>
      </c>
      <c r="V121" s="145">
        <v>680804</v>
      </c>
      <c r="W121" s="145">
        <v>1686262.0985350716</v>
      </c>
      <c r="X121" s="145">
        <v>83240.06106929644</v>
      </c>
      <c r="Y121" s="145">
        <v>147392.01109430741</v>
      </c>
      <c r="Z121" s="145">
        <v>733409.50225792173</v>
      </c>
      <c r="AA121" s="145">
        <v>1300647.7488145032</v>
      </c>
      <c r="AB121" s="145">
        <v>1980529.4052533626</v>
      </c>
      <c r="AC121" s="145">
        <v>582317.83506982622</v>
      </c>
      <c r="AD121" s="145">
        <v>1935.09</v>
      </c>
      <c r="AE121" s="145">
        <v>7905.2280784835602</v>
      </c>
      <c r="AF121" s="16">
        <v>9430062.3266288526</v>
      </c>
      <c r="AG121" s="24"/>
      <c r="AH121" s="143">
        <v>6169580.9709746884</v>
      </c>
      <c r="AI121" s="357"/>
      <c r="AJ121" s="357"/>
      <c r="AK121" s="357"/>
    </row>
    <row r="122" spans="1:37" s="503" customFormat="1" x14ac:dyDescent="0.25">
      <c r="A122" s="25">
        <v>304</v>
      </c>
      <c r="B122" s="25" t="s">
        <v>622</v>
      </c>
      <c r="C122" s="145">
        <v>-27.24</v>
      </c>
      <c r="D122" s="145">
        <v>-217.92</v>
      </c>
      <c r="E122" s="145">
        <v>-3722.7999999999997</v>
      </c>
      <c r="F122" s="145">
        <v>-254.24000000000004</v>
      </c>
      <c r="G122" s="145">
        <v>-27.24</v>
      </c>
      <c r="H122" s="145">
        <v>-1298.44</v>
      </c>
      <c r="I122" s="145">
        <v>-36.32</v>
      </c>
      <c r="J122" s="145">
        <v>-5738.56</v>
      </c>
      <c r="K122" s="145">
        <v>-7018.84</v>
      </c>
      <c r="L122" s="145">
        <v>-8934.7199999999993</v>
      </c>
      <c r="M122" s="145">
        <v>-57359.225048829438</v>
      </c>
      <c r="N122" s="145">
        <v>-77606.759999999995</v>
      </c>
      <c r="O122" s="145">
        <v>-4004.28</v>
      </c>
      <c r="P122" s="145"/>
      <c r="Q122" s="16">
        <v>-166246.58504882941</v>
      </c>
      <c r="R122" s="24"/>
      <c r="S122" s="22">
        <v>14097</v>
      </c>
      <c r="T122" s="61">
        <v>44742.655345892534</v>
      </c>
      <c r="U122" s="145">
        <v>85842</v>
      </c>
      <c r="V122" s="145">
        <v>32620</v>
      </c>
      <c r="W122" s="145">
        <v>75487.329943168224</v>
      </c>
      <c r="X122" s="145">
        <v>4273.1891553568776</v>
      </c>
      <c r="Y122" s="145">
        <v>8143.4788131841997</v>
      </c>
      <c r="Z122" s="145">
        <v>29434.574132182515</v>
      </c>
      <c r="AA122" s="145">
        <v>45615.810298082986</v>
      </c>
      <c r="AB122" s="145">
        <v>79648.678302925182</v>
      </c>
      <c r="AC122" s="145">
        <v>28605.933380118007</v>
      </c>
      <c r="AD122" s="145">
        <v>81.72</v>
      </c>
      <c r="AE122" s="145">
        <v>-4288.4037715064806</v>
      </c>
      <c r="AF122" s="16">
        <v>444303.96559940401</v>
      </c>
      <c r="AG122" s="24"/>
      <c r="AH122" s="143">
        <v>278057.38055057463</v>
      </c>
      <c r="AI122" s="357"/>
      <c r="AJ122" s="357"/>
      <c r="AK122" s="357"/>
    </row>
    <row r="123" spans="1:37" s="503" customFormat="1" x14ac:dyDescent="0.25">
      <c r="A123" s="25">
        <v>305</v>
      </c>
      <c r="B123" s="25" t="s">
        <v>623</v>
      </c>
      <c r="C123" s="145">
        <v>-465.99</v>
      </c>
      <c r="D123" s="145">
        <v>-3727.92</v>
      </c>
      <c r="E123" s="145">
        <v>-63685.299999999996</v>
      </c>
      <c r="F123" s="145">
        <v>-4349.2400000000007</v>
      </c>
      <c r="G123" s="145">
        <v>-465.99</v>
      </c>
      <c r="H123" s="145">
        <v>-22212.19</v>
      </c>
      <c r="I123" s="145">
        <v>-621.32000000000005</v>
      </c>
      <c r="J123" s="145">
        <v>-98168.56</v>
      </c>
      <c r="K123" s="145">
        <v>-120070.09000000001</v>
      </c>
      <c r="L123" s="145">
        <v>-152844.72</v>
      </c>
      <c r="M123" s="145">
        <v>-529657.55167280673</v>
      </c>
      <c r="N123" s="145">
        <v>-1327605.51</v>
      </c>
      <c r="O123" s="145">
        <v>-68500.53</v>
      </c>
      <c r="P123" s="145"/>
      <c r="Q123" s="16">
        <v>-2392374.9116728068</v>
      </c>
      <c r="R123" s="24"/>
      <c r="S123" s="22">
        <v>250403</v>
      </c>
      <c r="T123" s="61">
        <v>-579082.72562681884</v>
      </c>
      <c r="U123" s="145">
        <v>1313963</v>
      </c>
      <c r="V123" s="145">
        <v>435634</v>
      </c>
      <c r="W123" s="145">
        <v>1098414.4865117071</v>
      </c>
      <c r="X123" s="145">
        <v>52714.551751714826</v>
      </c>
      <c r="Y123" s="145">
        <v>141116.00218029704</v>
      </c>
      <c r="Z123" s="145">
        <v>546955.32508172083</v>
      </c>
      <c r="AA123" s="145">
        <v>838660.79325437604</v>
      </c>
      <c r="AB123" s="145">
        <v>1266459.4287688755</v>
      </c>
      <c r="AC123" s="145">
        <v>388094.82597514911</v>
      </c>
      <c r="AD123" s="145">
        <v>1397.97</v>
      </c>
      <c r="AE123" s="145">
        <v>2345.9150886613643</v>
      </c>
      <c r="AF123" s="16">
        <v>5757076.5729856826</v>
      </c>
      <c r="AG123" s="24"/>
      <c r="AH123" s="143">
        <v>3364701.6613128758</v>
      </c>
      <c r="AI123" s="357"/>
      <c r="AJ123" s="357"/>
      <c r="AK123" s="357"/>
    </row>
    <row r="124" spans="1:37" s="503" customFormat="1" x14ac:dyDescent="0.25">
      <c r="A124" s="25">
        <v>309</v>
      </c>
      <c r="B124" s="25" t="s">
        <v>624</v>
      </c>
      <c r="C124" s="145">
        <v>-212.73</v>
      </c>
      <c r="D124" s="145">
        <v>-1701.84</v>
      </c>
      <c r="E124" s="145">
        <v>-29073.1</v>
      </c>
      <c r="F124" s="145">
        <v>-1985.4800000000002</v>
      </c>
      <c r="G124" s="145">
        <v>-212.73</v>
      </c>
      <c r="H124" s="145">
        <v>-10140.129999999999</v>
      </c>
      <c r="I124" s="145">
        <v>-283.64</v>
      </c>
      <c r="J124" s="145">
        <v>-44815.12</v>
      </c>
      <c r="K124" s="145">
        <v>-54813.43</v>
      </c>
      <c r="L124" s="145">
        <v>-69775.44</v>
      </c>
      <c r="M124" s="145">
        <v>-352724.14423190069</v>
      </c>
      <c r="N124" s="145">
        <v>-606067.77</v>
      </c>
      <c r="O124" s="145">
        <v>-31271.31</v>
      </c>
      <c r="P124" s="145"/>
      <c r="Q124" s="16">
        <v>-1203076.8642319008</v>
      </c>
      <c r="R124" s="24"/>
      <c r="S124" s="22">
        <v>-98614</v>
      </c>
      <c r="T124" s="61">
        <v>145432.36814330891</v>
      </c>
      <c r="U124" s="145">
        <v>623638</v>
      </c>
      <c r="V124" s="145">
        <v>194928</v>
      </c>
      <c r="W124" s="145">
        <v>495129.10660122888</v>
      </c>
      <c r="X124" s="145">
        <v>27465.201518653055</v>
      </c>
      <c r="Y124" s="145">
        <v>76620.883990547198</v>
      </c>
      <c r="Z124" s="145">
        <v>277622.93648706295</v>
      </c>
      <c r="AA124" s="145">
        <v>355298.14676291012</v>
      </c>
      <c r="AB124" s="145">
        <v>580213.74052740051</v>
      </c>
      <c r="AC124" s="145">
        <v>153037.84529078787</v>
      </c>
      <c r="AD124" s="145">
        <v>638.18999999999994</v>
      </c>
      <c r="AE124" s="145">
        <v>49425.287288842068</v>
      </c>
      <c r="AF124" s="16">
        <v>2880835.7066107416</v>
      </c>
      <c r="AG124" s="24"/>
      <c r="AH124" s="143">
        <v>1677758.8423788408</v>
      </c>
      <c r="AI124" s="357"/>
      <c r="AJ124" s="357"/>
      <c r="AK124" s="357"/>
    </row>
    <row r="125" spans="1:37" s="503" customFormat="1" x14ac:dyDescent="0.25">
      <c r="A125" s="25">
        <v>312</v>
      </c>
      <c r="B125" s="25" t="s">
        <v>625</v>
      </c>
      <c r="C125" s="145">
        <v>-41.25</v>
      </c>
      <c r="D125" s="145">
        <v>-330</v>
      </c>
      <c r="E125" s="145">
        <v>-5637.4999999999991</v>
      </c>
      <c r="F125" s="145">
        <v>-385.00000000000006</v>
      </c>
      <c r="G125" s="145">
        <v>-41.25</v>
      </c>
      <c r="H125" s="145">
        <v>-1966.25</v>
      </c>
      <c r="I125" s="145">
        <v>-55</v>
      </c>
      <c r="J125" s="145">
        <v>-8690</v>
      </c>
      <c r="K125" s="145">
        <v>-10628.75</v>
      </c>
      <c r="L125" s="145">
        <v>-13530</v>
      </c>
      <c r="M125" s="145">
        <v>-24489.055294420526</v>
      </c>
      <c r="N125" s="145">
        <v>-117521.25</v>
      </c>
      <c r="O125" s="145">
        <v>-6063.75</v>
      </c>
      <c r="P125" s="145"/>
      <c r="Q125" s="16">
        <v>-189379.05529442051</v>
      </c>
      <c r="R125" s="24"/>
      <c r="S125" s="22">
        <v>11212</v>
      </c>
      <c r="T125" s="61">
        <v>-17635.270867861807</v>
      </c>
      <c r="U125" s="145">
        <v>144901</v>
      </c>
      <c r="V125" s="145">
        <v>45985</v>
      </c>
      <c r="W125" s="145">
        <v>129179.66506163221</v>
      </c>
      <c r="X125" s="145">
        <v>6978.7757563079076</v>
      </c>
      <c r="Y125" s="145">
        <v>17248.587342765153</v>
      </c>
      <c r="Z125" s="145">
        <v>61124.315563230717</v>
      </c>
      <c r="AA125" s="145">
        <v>69743.672955669972</v>
      </c>
      <c r="AB125" s="145">
        <v>130961.70997997127</v>
      </c>
      <c r="AC125" s="145">
        <v>33993.843416983786</v>
      </c>
      <c r="AD125" s="145">
        <v>123.75</v>
      </c>
      <c r="AE125" s="145">
        <v>-13878.665580779019</v>
      </c>
      <c r="AF125" s="16">
        <v>619938.3836279203</v>
      </c>
      <c r="AG125" s="24"/>
      <c r="AH125" s="143">
        <v>430559.32833349978</v>
      </c>
      <c r="AI125" s="357"/>
      <c r="AJ125" s="357"/>
      <c r="AK125" s="357"/>
    </row>
    <row r="126" spans="1:37" s="503" customFormat="1" x14ac:dyDescent="0.25">
      <c r="A126" s="25">
        <v>316</v>
      </c>
      <c r="B126" s="25" t="s">
        <v>626</v>
      </c>
      <c r="C126" s="145">
        <v>-136.19999999999999</v>
      </c>
      <c r="D126" s="145">
        <v>-1089.5999999999999</v>
      </c>
      <c r="E126" s="145">
        <v>-18614</v>
      </c>
      <c r="F126" s="145">
        <v>-1271.2</v>
      </c>
      <c r="G126" s="145">
        <v>-136.19999999999999</v>
      </c>
      <c r="H126" s="145">
        <v>-6492.2</v>
      </c>
      <c r="I126" s="145">
        <v>-181.6</v>
      </c>
      <c r="J126" s="145">
        <v>-28692.800000000003</v>
      </c>
      <c r="K126" s="145">
        <v>-35094.200000000004</v>
      </c>
      <c r="L126" s="145">
        <v>-44673.599999999999</v>
      </c>
      <c r="M126" s="145">
        <v>-227607.23216053523</v>
      </c>
      <c r="N126" s="145">
        <v>-388033.8</v>
      </c>
      <c r="O126" s="145">
        <v>-20021.400000000001</v>
      </c>
      <c r="P126" s="145"/>
      <c r="Q126" s="16">
        <v>-772044.03216053534</v>
      </c>
      <c r="R126" s="24"/>
      <c r="S126" s="22">
        <v>7835</v>
      </c>
      <c r="T126" s="61">
        <v>-35237.641212861985</v>
      </c>
      <c r="U126" s="145">
        <v>389680</v>
      </c>
      <c r="V126" s="145">
        <v>123884</v>
      </c>
      <c r="W126" s="145">
        <v>273763.61576453398</v>
      </c>
      <c r="X126" s="145">
        <v>13590.197081574734</v>
      </c>
      <c r="Y126" s="145">
        <v>61909.680832856684</v>
      </c>
      <c r="Z126" s="145">
        <v>128987.01462709896</v>
      </c>
      <c r="AA126" s="145">
        <v>247071.45361683314</v>
      </c>
      <c r="AB126" s="145">
        <v>415674.04633404157</v>
      </c>
      <c r="AC126" s="145">
        <v>112439.5435973581</v>
      </c>
      <c r="AD126" s="145">
        <v>408.59999999999997</v>
      </c>
      <c r="AE126" s="145">
        <v>31383.268910239327</v>
      </c>
      <c r="AF126" s="16">
        <v>1771388.7795516744</v>
      </c>
      <c r="AG126" s="24"/>
      <c r="AH126" s="143">
        <v>999344.74739113904</v>
      </c>
      <c r="AI126" s="357"/>
      <c r="AJ126" s="357"/>
      <c r="AK126" s="357"/>
    </row>
    <row r="127" spans="1:37" s="503" customFormat="1" x14ac:dyDescent="0.25">
      <c r="A127" s="25">
        <v>317</v>
      </c>
      <c r="B127" s="25" t="s">
        <v>627</v>
      </c>
      <c r="C127" s="145">
        <v>-79.649999999999991</v>
      </c>
      <c r="D127" s="145">
        <v>-637.19999999999993</v>
      </c>
      <c r="E127" s="145">
        <v>-10885.499999999998</v>
      </c>
      <c r="F127" s="145">
        <v>-743.40000000000009</v>
      </c>
      <c r="G127" s="145">
        <v>-79.649999999999991</v>
      </c>
      <c r="H127" s="145">
        <v>-3796.6499999999996</v>
      </c>
      <c r="I127" s="145">
        <v>-106.2</v>
      </c>
      <c r="J127" s="145">
        <v>-16779.600000000002</v>
      </c>
      <c r="K127" s="145">
        <v>-20523.150000000001</v>
      </c>
      <c r="L127" s="145">
        <v>-26125.200000000001</v>
      </c>
      <c r="M127" s="145">
        <v>-40317.755330510648</v>
      </c>
      <c r="N127" s="145">
        <v>-226922.85</v>
      </c>
      <c r="O127" s="145">
        <v>-11708.550000000001</v>
      </c>
      <c r="P127" s="145"/>
      <c r="Q127" s="16">
        <v>-358705.35533051065</v>
      </c>
      <c r="R127" s="24"/>
      <c r="S127" s="22">
        <v>60418</v>
      </c>
      <c r="T127" s="61">
        <v>49000.515580207109</v>
      </c>
      <c r="U127" s="145">
        <v>296680</v>
      </c>
      <c r="V127" s="145">
        <v>93301</v>
      </c>
      <c r="W127" s="145">
        <v>241156.9708270324</v>
      </c>
      <c r="X127" s="145">
        <v>12942.928733045273</v>
      </c>
      <c r="Y127" s="145">
        <v>34878.62628951513</v>
      </c>
      <c r="Z127" s="145">
        <v>119431.05590188224</v>
      </c>
      <c r="AA127" s="145">
        <v>172131.00315916064</v>
      </c>
      <c r="AB127" s="145">
        <v>235013.86050171551</v>
      </c>
      <c r="AC127" s="145">
        <v>78449.331645717946</v>
      </c>
      <c r="AD127" s="145">
        <v>238.95</v>
      </c>
      <c r="AE127" s="145">
        <v>14487.235701096903</v>
      </c>
      <c r="AF127" s="16">
        <v>1408129.4783393729</v>
      </c>
      <c r="AG127" s="24"/>
      <c r="AH127" s="143">
        <v>1049424.1230088621</v>
      </c>
      <c r="AI127" s="357"/>
      <c r="AJ127" s="357"/>
      <c r="AK127" s="357"/>
    </row>
    <row r="128" spans="1:37" s="503" customFormat="1" x14ac:dyDescent="0.25">
      <c r="A128" s="25">
        <v>320</v>
      </c>
      <c r="B128" s="25" t="s">
        <v>628</v>
      </c>
      <c r="C128" s="145">
        <v>-229.82999999999998</v>
      </c>
      <c r="D128" s="145">
        <v>-1838.6399999999999</v>
      </c>
      <c r="E128" s="145">
        <v>-31410.1</v>
      </c>
      <c r="F128" s="145">
        <v>-2145.0800000000004</v>
      </c>
      <c r="G128" s="145">
        <v>-229.82999999999998</v>
      </c>
      <c r="H128" s="145">
        <v>-10955.23</v>
      </c>
      <c r="I128" s="145">
        <v>-306.44</v>
      </c>
      <c r="J128" s="145">
        <v>-48417.520000000004</v>
      </c>
      <c r="K128" s="145">
        <v>-59219.530000000006</v>
      </c>
      <c r="L128" s="145">
        <v>-75384.240000000005</v>
      </c>
      <c r="M128" s="145">
        <v>-297479.98082508845</v>
      </c>
      <c r="N128" s="145">
        <v>-654785.67000000004</v>
      </c>
      <c r="O128" s="145">
        <v>-33785.01</v>
      </c>
      <c r="P128" s="145"/>
      <c r="Q128" s="16">
        <v>-1216187.1008250883</v>
      </c>
      <c r="R128" s="24"/>
      <c r="S128" s="22">
        <v>102751</v>
      </c>
      <c r="T128" s="61">
        <v>174912.97830431908</v>
      </c>
      <c r="U128" s="145">
        <v>624747</v>
      </c>
      <c r="V128" s="145">
        <v>198738</v>
      </c>
      <c r="W128" s="145">
        <v>550889.87076203129</v>
      </c>
      <c r="X128" s="145">
        <v>29937.856057301051</v>
      </c>
      <c r="Y128" s="145">
        <v>97572.5961422533</v>
      </c>
      <c r="Z128" s="145">
        <v>274827.84891011514</v>
      </c>
      <c r="AA128" s="145">
        <v>359242.98619109433</v>
      </c>
      <c r="AB128" s="145">
        <v>642421.55214444455</v>
      </c>
      <c r="AC128" s="145">
        <v>183262.99810995691</v>
      </c>
      <c r="AD128" s="145">
        <v>689.49</v>
      </c>
      <c r="AE128" s="145">
        <v>58891.883490916924</v>
      </c>
      <c r="AF128" s="16">
        <v>3298886.0601124326</v>
      </c>
      <c r="AG128" s="24"/>
      <c r="AH128" s="143">
        <v>2082698.9592873442</v>
      </c>
      <c r="AI128" s="357"/>
      <c r="AJ128" s="357"/>
      <c r="AK128" s="357"/>
    </row>
    <row r="129" spans="1:37" s="503" customFormat="1" x14ac:dyDescent="0.25">
      <c r="A129" s="25">
        <v>322</v>
      </c>
      <c r="B129" s="25" t="s">
        <v>629</v>
      </c>
      <c r="C129" s="145">
        <v>-206.16</v>
      </c>
      <c r="D129" s="145">
        <v>-1649.28</v>
      </c>
      <c r="E129" s="145">
        <v>-28175.199999999997</v>
      </c>
      <c r="F129" s="145">
        <v>-1924.16</v>
      </c>
      <c r="G129" s="145">
        <v>-206.16</v>
      </c>
      <c r="H129" s="145">
        <v>-9826.9599999999991</v>
      </c>
      <c r="I129" s="145">
        <v>-274.88</v>
      </c>
      <c r="J129" s="145">
        <v>-43431.040000000001</v>
      </c>
      <c r="K129" s="145">
        <v>-53120.560000000005</v>
      </c>
      <c r="L129" s="145">
        <v>-67620.479999999996</v>
      </c>
      <c r="M129" s="145">
        <v>-174793.50887076539</v>
      </c>
      <c r="N129" s="145">
        <v>-587349.84</v>
      </c>
      <c r="O129" s="145">
        <v>-30305.52</v>
      </c>
      <c r="P129" s="145"/>
      <c r="Q129" s="16">
        <v>-998883.74887076532</v>
      </c>
      <c r="R129" s="24"/>
      <c r="S129" s="22">
        <v>-166132</v>
      </c>
      <c r="T129" s="61">
        <v>440505.18098794669</v>
      </c>
      <c r="U129" s="145">
        <v>618448</v>
      </c>
      <c r="V129" s="145">
        <v>210429</v>
      </c>
      <c r="W129" s="145">
        <v>506104.77098058606</v>
      </c>
      <c r="X129" s="145">
        <v>23784.463471682662</v>
      </c>
      <c r="Y129" s="145">
        <v>39674.238062388489</v>
      </c>
      <c r="Z129" s="145">
        <v>215753.55380291198</v>
      </c>
      <c r="AA129" s="145">
        <v>259976.03473993632</v>
      </c>
      <c r="AB129" s="145">
        <v>608328.94764582033</v>
      </c>
      <c r="AC129" s="145">
        <v>197346.34516923071</v>
      </c>
      <c r="AD129" s="145">
        <v>618.48</v>
      </c>
      <c r="AE129" s="145">
        <v>7565.7545962447839</v>
      </c>
      <c r="AF129" s="16">
        <v>2962402.7694567484</v>
      </c>
      <c r="AG129" s="24"/>
      <c r="AH129" s="143">
        <v>1963519.0205859831</v>
      </c>
      <c r="AI129" s="357"/>
      <c r="AJ129" s="357"/>
      <c r="AK129" s="357"/>
    </row>
    <row r="130" spans="1:37" s="503" customFormat="1" x14ac:dyDescent="0.25">
      <c r="A130" s="25">
        <v>398</v>
      </c>
      <c r="B130" s="25" t="s">
        <v>630</v>
      </c>
      <c r="C130" s="145">
        <v>-3583.56</v>
      </c>
      <c r="D130" s="145">
        <v>-28668.48</v>
      </c>
      <c r="E130" s="145">
        <v>-489753.19999999995</v>
      </c>
      <c r="F130" s="145">
        <v>-33446.560000000005</v>
      </c>
      <c r="G130" s="145">
        <v>-3583.56</v>
      </c>
      <c r="H130" s="145">
        <v>-170816.36</v>
      </c>
      <c r="I130" s="145">
        <v>-4778.08</v>
      </c>
      <c r="J130" s="145">
        <v>-754936.64</v>
      </c>
      <c r="K130" s="145">
        <v>-923363.96000000008</v>
      </c>
      <c r="L130" s="145">
        <v>-1175407.68</v>
      </c>
      <c r="M130" s="145">
        <v>-9395175.1004451364</v>
      </c>
      <c r="N130" s="145">
        <v>-10209562.439999999</v>
      </c>
      <c r="O130" s="145">
        <v>-526783.32000000007</v>
      </c>
      <c r="P130" s="145"/>
      <c r="Q130" s="16">
        <v>-23719858.940445136</v>
      </c>
      <c r="R130" s="24"/>
      <c r="S130" s="22">
        <v>3879229</v>
      </c>
      <c r="T130" s="145">
        <v>-194497.132058952</v>
      </c>
      <c r="U130" s="145">
        <v>8053889</v>
      </c>
      <c r="V130" s="145">
        <v>2744547</v>
      </c>
      <c r="W130" s="145">
        <v>6470503.7430433687</v>
      </c>
      <c r="X130" s="145">
        <v>262175.49585462728</v>
      </c>
      <c r="Y130" s="145">
        <v>117375.99346749118</v>
      </c>
      <c r="Z130" s="145">
        <v>3024360.3881341554</v>
      </c>
      <c r="AA130" s="145">
        <v>5639445.0988301244</v>
      </c>
      <c r="AB130" s="145">
        <v>8570366.7796735</v>
      </c>
      <c r="AC130" s="145">
        <v>2792435.931143376</v>
      </c>
      <c r="AD130" s="145">
        <v>10750.68</v>
      </c>
      <c r="AE130" s="145">
        <v>1545742.4326244416</v>
      </c>
      <c r="AF130" s="16">
        <v>42916324.41071213</v>
      </c>
      <c r="AG130" s="24"/>
      <c r="AH130" s="143">
        <v>19196465.470266994</v>
      </c>
      <c r="AI130" s="357"/>
      <c r="AJ130" s="357"/>
      <c r="AK130" s="357"/>
    </row>
    <row r="131" spans="1:37" s="503" customFormat="1" x14ac:dyDescent="0.25">
      <c r="A131" s="25">
        <v>399</v>
      </c>
      <c r="B131" s="25" t="s">
        <v>631</v>
      </c>
      <c r="C131" s="145">
        <v>-244.17</v>
      </c>
      <c r="D131" s="145">
        <v>-1953.36</v>
      </c>
      <c r="E131" s="145">
        <v>-33369.899999999994</v>
      </c>
      <c r="F131" s="145">
        <v>-2278.92</v>
      </c>
      <c r="G131" s="145">
        <v>-244.17</v>
      </c>
      <c r="H131" s="145">
        <v>-11638.769999999999</v>
      </c>
      <c r="I131" s="145">
        <v>-325.56</v>
      </c>
      <c r="J131" s="145">
        <v>-51438.48</v>
      </c>
      <c r="K131" s="145">
        <v>-62914.47</v>
      </c>
      <c r="L131" s="145">
        <v>-80087.759999999995</v>
      </c>
      <c r="M131" s="145">
        <v>-257897.67154754969</v>
      </c>
      <c r="N131" s="145">
        <v>-695640.33</v>
      </c>
      <c r="O131" s="145">
        <v>-35892.99</v>
      </c>
      <c r="P131" s="145"/>
      <c r="Q131" s="16">
        <v>-1233926.5515475497</v>
      </c>
      <c r="R131" s="24"/>
      <c r="S131" s="22">
        <v>-80765</v>
      </c>
      <c r="T131" s="61">
        <v>-82669.056636592373</v>
      </c>
      <c r="U131" s="145">
        <v>630442</v>
      </c>
      <c r="V131" s="145">
        <v>196494</v>
      </c>
      <c r="W131" s="145">
        <v>488277.61159213737</v>
      </c>
      <c r="X131" s="145">
        <v>13438.707080138607</v>
      </c>
      <c r="Y131" s="145">
        <v>56865.719571891517</v>
      </c>
      <c r="Z131" s="145">
        <v>183097.91458002324</v>
      </c>
      <c r="AA131" s="145">
        <v>402271.60290042392</v>
      </c>
      <c r="AB131" s="145">
        <v>650793.64443367044</v>
      </c>
      <c r="AC131" s="145">
        <v>171958.51660430492</v>
      </c>
      <c r="AD131" s="145">
        <v>732.51</v>
      </c>
      <c r="AE131" s="145">
        <v>-12529.881211991415</v>
      </c>
      <c r="AF131" s="16">
        <v>2618408.2889140057</v>
      </c>
      <c r="AG131" s="24"/>
      <c r="AH131" s="143">
        <v>1384481.7373664561</v>
      </c>
      <c r="AI131" s="357"/>
      <c r="AJ131" s="357"/>
      <c r="AK131" s="357"/>
    </row>
    <row r="132" spans="1:37" s="503" customFormat="1" x14ac:dyDescent="0.25">
      <c r="A132" s="25">
        <v>400</v>
      </c>
      <c r="B132" s="25" t="s">
        <v>632</v>
      </c>
      <c r="C132" s="145">
        <v>-255.6</v>
      </c>
      <c r="D132" s="145">
        <v>-2044.8</v>
      </c>
      <c r="E132" s="145">
        <v>-34932</v>
      </c>
      <c r="F132" s="145">
        <v>-2385.6000000000004</v>
      </c>
      <c r="G132" s="145">
        <v>-255.6</v>
      </c>
      <c r="H132" s="145">
        <v>-12183.6</v>
      </c>
      <c r="I132" s="145">
        <v>-340.8</v>
      </c>
      <c r="J132" s="145">
        <v>-53846.400000000001</v>
      </c>
      <c r="K132" s="145">
        <v>-65859.600000000006</v>
      </c>
      <c r="L132" s="145">
        <v>-83836.800000000003</v>
      </c>
      <c r="M132" s="145">
        <v>-215831.93813927361</v>
      </c>
      <c r="N132" s="145">
        <v>-728204.4</v>
      </c>
      <c r="O132" s="145">
        <v>-37573.200000000004</v>
      </c>
      <c r="P132" s="145"/>
      <c r="Q132" s="16">
        <v>-1237550.3381392735</v>
      </c>
      <c r="R132" s="24"/>
      <c r="S132" s="22">
        <v>-34740</v>
      </c>
      <c r="T132" s="61">
        <v>84422.162066999823</v>
      </c>
      <c r="U132" s="145">
        <v>739591</v>
      </c>
      <c r="V132" s="145">
        <v>245424</v>
      </c>
      <c r="W132" s="145">
        <v>599915.16302027856</v>
      </c>
      <c r="X132" s="145">
        <v>28362.250534183589</v>
      </c>
      <c r="Y132" s="145">
        <v>66734.710210224977</v>
      </c>
      <c r="Z132" s="145">
        <v>271181.82292428904</v>
      </c>
      <c r="AA132" s="145">
        <v>489938.90179089195</v>
      </c>
      <c r="AB132" s="145">
        <v>793644.9780317354</v>
      </c>
      <c r="AC132" s="145">
        <v>232345.14997021123</v>
      </c>
      <c r="AD132" s="145">
        <v>766.8</v>
      </c>
      <c r="AE132" s="145">
        <v>-68194.11536266029</v>
      </c>
      <c r="AF132" s="16">
        <v>3449392.8231861535</v>
      </c>
      <c r="AG132" s="24"/>
      <c r="AH132" s="143">
        <v>2211842.4850468803</v>
      </c>
      <c r="AI132" s="357"/>
      <c r="AJ132" s="357"/>
      <c r="AK132" s="357"/>
    </row>
    <row r="133" spans="1:37" s="503" customFormat="1" x14ac:dyDescent="0.25">
      <c r="A133" s="25">
        <v>402</v>
      </c>
      <c r="B133" s="25" t="s">
        <v>633</v>
      </c>
      <c r="C133" s="145">
        <v>-296.45999999999998</v>
      </c>
      <c r="D133" s="145">
        <v>-2371.6799999999998</v>
      </c>
      <c r="E133" s="145">
        <v>-40516.199999999997</v>
      </c>
      <c r="F133" s="145">
        <v>-2766.96</v>
      </c>
      <c r="G133" s="145">
        <v>-296.45999999999998</v>
      </c>
      <c r="H133" s="145">
        <v>-14131.26</v>
      </c>
      <c r="I133" s="145">
        <v>-395.28000000000003</v>
      </c>
      <c r="J133" s="145">
        <v>-62454.240000000005</v>
      </c>
      <c r="K133" s="145">
        <v>-76387.86</v>
      </c>
      <c r="L133" s="145">
        <v>-97238.88</v>
      </c>
      <c r="M133" s="145">
        <v>-379225.8236173176</v>
      </c>
      <c r="N133" s="145">
        <v>-844614.54</v>
      </c>
      <c r="O133" s="145">
        <v>-43579.62</v>
      </c>
      <c r="P133" s="145"/>
      <c r="Q133" s="16">
        <v>-1564275.2636173177</v>
      </c>
      <c r="R133" s="24"/>
      <c r="S133" s="22">
        <v>244217</v>
      </c>
      <c r="T133" s="61">
        <v>-103708.25441498868</v>
      </c>
      <c r="U133" s="145">
        <v>958412</v>
      </c>
      <c r="V133" s="145">
        <v>288726</v>
      </c>
      <c r="W133" s="145">
        <v>687361.07363778411</v>
      </c>
      <c r="X133" s="145">
        <v>29107.534124884838</v>
      </c>
      <c r="Y133" s="145">
        <v>88418.254182641511</v>
      </c>
      <c r="Z133" s="145">
        <v>332831.15187680483</v>
      </c>
      <c r="AA133" s="145">
        <v>530175.95071211283</v>
      </c>
      <c r="AB133" s="145">
        <v>829064.53109672817</v>
      </c>
      <c r="AC133" s="145">
        <v>247037.21744427693</v>
      </c>
      <c r="AD133" s="145">
        <v>889.38</v>
      </c>
      <c r="AE133" s="145">
        <v>102864.12525654309</v>
      </c>
      <c r="AF133" s="16">
        <v>4235395.9639167869</v>
      </c>
      <c r="AG133" s="24"/>
      <c r="AH133" s="143">
        <v>2671120.7002994693</v>
      </c>
      <c r="AI133" s="357"/>
      <c r="AJ133" s="357"/>
      <c r="AK133" s="357"/>
    </row>
    <row r="134" spans="1:37" s="503" customFormat="1" x14ac:dyDescent="0.25">
      <c r="A134" s="25">
        <v>403</v>
      </c>
      <c r="B134" s="25" t="s">
        <v>634</v>
      </c>
      <c r="C134" s="145">
        <v>-95.28</v>
      </c>
      <c r="D134" s="145">
        <v>-762.24</v>
      </c>
      <c r="E134" s="145">
        <v>-13021.599999999999</v>
      </c>
      <c r="F134" s="145">
        <v>-889.28000000000009</v>
      </c>
      <c r="G134" s="145">
        <v>-95.28</v>
      </c>
      <c r="H134" s="145">
        <v>-4541.6799999999994</v>
      </c>
      <c r="I134" s="145">
        <v>-127.04</v>
      </c>
      <c r="J134" s="145">
        <v>-20072.32</v>
      </c>
      <c r="K134" s="145">
        <v>-24550.48</v>
      </c>
      <c r="L134" s="145">
        <v>-31251.84</v>
      </c>
      <c r="M134" s="145">
        <v>-49271.295962795462</v>
      </c>
      <c r="N134" s="145">
        <v>-271452.71999999997</v>
      </c>
      <c r="O134" s="145">
        <v>-14006.16</v>
      </c>
      <c r="P134" s="145"/>
      <c r="Q134" s="16">
        <v>-430137.21596279537</v>
      </c>
      <c r="R134" s="24"/>
      <c r="S134" s="22">
        <v>-43921</v>
      </c>
      <c r="T134" s="61">
        <v>48930.923893926665</v>
      </c>
      <c r="U134" s="145">
        <v>344633</v>
      </c>
      <c r="V134" s="145">
        <v>101443</v>
      </c>
      <c r="W134" s="145">
        <v>292774.96621069574</v>
      </c>
      <c r="X134" s="145">
        <v>17263.521425798896</v>
      </c>
      <c r="Y134" s="145">
        <v>43252.75609648673</v>
      </c>
      <c r="Z134" s="145">
        <v>132095.14889464315</v>
      </c>
      <c r="AA134" s="145">
        <v>189115.0652921132</v>
      </c>
      <c r="AB134" s="145">
        <v>300305.97934636351</v>
      </c>
      <c r="AC134" s="145">
        <v>92165.833590875278</v>
      </c>
      <c r="AD134" s="145">
        <v>285.83999999999997</v>
      </c>
      <c r="AE134" s="145">
        <v>-35969.891305223748</v>
      </c>
      <c r="AF134" s="16">
        <v>1482375.1434456795</v>
      </c>
      <c r="AG134" s="24"/>
      <c r="AH134" s="143">
        <v>1052237.9274828841</v>
      </c>
      <c r="AI134" s="357"/>
      <c r="AJ134" s="357"/>
      <c r="AK134" s="357"/>
    </row>
    <row r="135" spans="1:37" s="503" customFormat="1" x14ac:dyDescent="0.25">
      <c r="A135" s="25">
        <v>405</v>
      </c>
      <c r="B135" s="25" t="s">
        <v>635</v>
      </c>
      <c r="C135" s="145">
        <v>-2186.16</v>
      </c>
      <c r="D135" s="145">
        <v>-17489.28</v>
      </c>
      <c r="E135" s="145">
        <v>-298775.19999999995</v>
      </c>
      <c r="F135" s="145">
        <v>-20404.160000000003</v>
      </c>
      <c r="G135" s="145">
        <v>-2186.16</v>
      </c>
      <c r="H135" s="145">
        <v>-104206.95999999999</v>
      </c>
      <c r="I135" s="145">
        <v>-2914.88</v>
      </c>
      <c r="J135" s="145">
        <v>-460551.04000000004</v>
      </c>
      <c r="K135" s="145">
        <v>-563300.56000000006</v>
      </c>
      <c r="L135" s="145">
        <v>-717060.48</v>
      </c>
      <c r="M135" s="145">
        <v>-4171051.4823967377</v>
      </c>
      <c r="N135" s="145">
        <v>-6228369.8399999999</v>
      </c>
      <c r="O135" s="145">
        <v>-321365.52</v>
      </c>
      <c r="P135" s="145"/>
      <c r="Q135" s="16">
        <v>-12909861.722396737</v>
      </c>
      <c r="R135" s="24"/>
      <c r="S135" s="22">
        <v>339710</v>
      </c>
      <c r="T135" s="61">
        <v>997030.45859530568</v>
      </c>
      <c r="U135" s="145">
        <v>5098431</v>
      </c>
      <c r="V135" s="145">
        <v>1727824</v>
      </c>
      <c r="W135" s="145">
        <v>4014176.8117610975</v>
      </c>
      <c r="X135" s="145">
        <v>165037.33740353709</v>
      </c>
      <c r="Y135" s="145">
        <v>403872.25324905419</v>
      </c>
      <c r="Z135" s="145">
        <v>1978357.3557773354</v>
      </c>
      <c r="AA135" s="145">
        <v>3604287.8033408341</v>
      </c>
      <c r="AB135" s="145">
        <v>5400271.8362803282</v>
      </c>
      <c r="AC135" s="145">
        <v>1799754.4576979543</v>
      </c>
      <c r="AD135" s="145">
        <v>6558.48</v>
      </c>
      <c r="AE135" s="145">
        <v>152463.40178400092</v>
      </c>
      <c r="AF135" s="16">
        <v>25687775.195889451</v>
      </c>
      <c r="AG135" s="24"/>
      <c r="AH135" s="143">
        <v>12777913.473492714</v>
      </c>
      <c r="AI135" s="357"/>
      <c r="AJ135" s="357"/>
      <c r="AK135" s="357"/>
    </row>
    <row r="136" spans="1:37" s="503" customFormat="1" x14ac:dyDescent="0.25">
      <c r="A136" s="25">
        <v>407</v>
      </c>
      <c r="B136" s="25" t="s">
        <v>636</v>
      </c>
      <c r="C136" s="145">
        <v>-82.17</v>
      </c>
      <c r="D136" s="145">
        <v>-657.36</v>
      </c>
      <c r="E136" s="145">
        <v>-11229.9</v>
      </c>
      <c r="F136" s="145">
        <v>-766.92000000000007</v>
      </c>
      <c r="G136" s="145">
        <v>-82.17</v>
      </c>
      <c r="H136" s="145">
        <v>-3916.77</v>
      </c>
      <c r="I136" s="145">
        <v>-109.56</v>
      </c>
      <c r="J136" s="145">
        <v>-17310.48</v>
      </c>
      <c r="K136" s="145">
        <v>-21172.47</v>
      </c>
      <c r="L136" s="145">
        <v>-26951.759999999998</v>
      </c>
      <c r="M136" s="145">
        <v>-69894.323797918812</v>
      </c>
      <c r="N136" s="145">
        <v>-234102.33</v>
      </c>
      <c r="O136" s="145">
        <v>-12078.99</v>
      </c>
      <c r="P136" s="145"/>
      <c r="Q136" s="16">
        <v>-398355.20379791874</v>
      </c>
      <c r="R136" s="24"/>
      <c r="S136" s="22">
        <v>-44318</v>
      </c>
      <c r="T136" s="61">
        <v>28807.877030804753</v>
      </c>
      <c r="U136" s="145">
        <v>266070</v>
      </c>
      <c r="V136" s="145">
        <v>86843</v>
      </c>
      <c r="W136" s="145">
        <v>215737.08744909434</v>
      </c>
      <c r="X136" s="145">
        <v>10073.129408609553</v>
      </c>
      <c r="Y136" s="145">
        <v>43753.060374109133</v>
      </c>
      <c r="Z136" s="145">
        <v>86084.274449258723</v>
      </c>
      <c r="AA136" s="145">
        <v>157534.16499683561</v>
      </c>
      <c r="AB136" s="145">
        <v>288427.13641734491</v>
      </c>
      <c r="AC136" s="145">
        <v>80419.069269676475</v>
      </c>
      <c r="AD136" s="145">
        <v>246.51</v>
      </c>
      <c r="AE136" s="145">
        <v>24014.387066761647</v>
      </c>
      <c r="AF136" s="16">
        <v>1243691.696462495</v>
      </c>
      <c r="AG136" s="24"/>
      <c r="AH136" s="143">
        <v>845336.49266457628</v>
      </c>
      <c r="AI136" s="357"/>
      <c r="AJ136" s="357"/>
      <c r="AK136" s="357"/>
    </row>
    <row r="137" spans="1:37" s="503" customFormat="1" x14ac:dyDescent="0.25">
      <c r="A137" s="25">
        <v>408</v>
      </c>
      <c r="B137" s="25" t="s">
        <v>637</v>
      </c>
      <c r="C137" s="145">
        <v>-437.25</v>
      </c>
      <c r="D137" s="145">
        <v>-3498</v>
      </c>
      <c r="E137" s="145">
        <v>-59757.499999999993</v>
      </c>
      <c r="F137" s="145">
        <v>-4081.0000000000005</v>
      </c>
      <c r="G137" s="145">
        <v>-437.25</v>
      </c>
      <c r="H137" s="145">
        <v>-20842.25</v>
      </c>
      <c r="I137" s="145">
        <v>-583</v>
      </c>
      <c r="J137" s="145">
        <v>-92114</v>
      </c>
      <c r="K137" s="145">
        <v>-112664.75</v>
      </c>
      <c r="L137" s="145">
        <v>-143418</v>
      </c>
      <c r="M137" s="145">
        <v>-512681.6940039011</v>
      </c>
      <c r="N137" s="145">
        <v>-1245725.25</v>
      </c>
      <c r="O137" s="145">
        <v>-64275.75</v>
      </c>
      <c r="P137" s="145"/>
      <c r="Q137" s="16">
        <v>-2260515.694003901</v>
      </c>
      <c r="R137" s="24"/>
      <c r="S137" s="22">
        <v>-265852</v>
      </c>
      <c r="T137" s="61">
        <v>357807.1910356991</v>
      </c>
      <c r="U137" s="145">
        <v>1158445</v>
      </c>
      <c r="V137" s="145">
        <v>386915</v>
      </c>
      <c r="W137" s="145">
        <v>964292.59465748887</v>
      </c>
      <c r="X137" s="145">
        <v>40385.642318928454</v>
      </c>
      <c r="Y137" s="145">
        <v>123093.3811491682</v>
      </c>
      <c r="Z137" s="145">
        <v>419128.21563631925</v>
      </c>
      <c r="AA137" s="145">
        <v>779181.72149064229</v>
      </c>
      <c r="AB137" s="145">
        <v>1226683.438706409</v>
      </c>
      <c r="AC137" s="145">
        <v>340504.40546555363</v>
      </c>
      <c r="AD137" s="145">
        <v>1311.75</v>
      </c>
      <c r="AE137" s="145">
        <v>-29900.497191731003</v>
      </c>
      <c r="AF137" s="16">
        <v>5501995.8432684783</v>
      </c>
      <c r="AG137" s="24"/>
      <c r="AH137" s="143">
        <v>3241480.1492645773</v>
      </c>
      <c r="AI137" s="357"/>
      <c r="AJ137" s="357"/>
      <c r="AK137" s="357"/>
    </row>
    <row r="138" spans="1:37" s="503" customFormat="1" x14ac:dyDescent="0.25">
      <c r="A138" s="25">
        <v>410</v>
      </c>
      <c r="B138" s="25" t="s">
        <v>638</v>
      </c>
      <c r="C138" s="145">
        <v>-569.1</v>
      </c>
      <c r="D138" s="145">
        <v>-4552.8</v>
      </c>
      <c r="E138" s="145">
        <v>-77777</v>
      </c>
      <c r="F138" s="145">
        <v>-5311.6</v>
      </c>
      <c r="G138" s="145">
        <v>-569.1</v>
      </c>
      <c r="H138" s="145">
        <v>-27127.1</v>
      </c>
      <c r="I138" s="145">
        <v>-758.80000000000007</v>
      </c>
      <c r="J138" s="145">
        <v>-119890.40000000001</v>
      </c>
      <c r="K138" s="145">
        <v>-146638.1</v>
      </c>
      <c r="L138" s="145">
        <v>-186664.8</v>
      </c>
      <c r="M138" s="145">
        <v>-551123.11130379362</v>
      </c>
      <c r="N138" s="145">
        <v>-1621365.9</v>
      </c>
      <c r="O138" s="145">
        <v>-83657.7</v>
      </c>
      <c r="P138" s="145"/>
      <c r="Q138" s="16">
        <v>-2826005.5113037936</v>
      </c>
      <c r="R138" s="24"/>
      <c r="S138" s="22">
        <v>194838</v>
      </c>
      <c r="T138" s="61">
        <v>-78414.623055167496</v>
      </c>
      <c r="U138" s="145">
        <v>1303995</v>
      </c>
      <c r="V138" s="145">
        <v>416357</v>
      </c>
      <c r="W138" s="145">
        <v>855099.59973532311</v>
      </c>
      <c r="X138" s="145">
        <v>20238.895043797431</v>
      </c>
      <c r="Y138" s="145">
        <v>20659.495845095145</v>
      </c>
      <c r="Z138" s="145">
        <v>443704.67546912801</v>
      </c>
      <c r="AA138" s="145">
        <v>862823.33421523066</v>
      </c>
      <c r="AB138" s="145">
        <v>1423658.3558661467</v>
      </c>
      <c r="AC138" s="145">
        <v>329080.52114859771</v>
      </c>
      <c r="AD138" s="145">
        <v>1707.3</v>
      </c>
      <c r="AE138" s="145">
        <v>91445.986128540564</v>
      </c>
      <c r="AF138" s="16">
        <v>5885193.5403966922</v>
      </c>
      <c r="AG138" s="24"/>
      <c r="AH138" s="143">
        <v>3059188.0290928986</v>
      </c>
      <c r="AI138" s="357"/>
      <c r="AJ138" s="357"/>
      <c r="AK138" s="357"/>
    </row>
    <row r="139" spans="1:37" s="503" customFormat="1" x14ac:dyDescent="0.25">
      <c r="A139" s="25">
        <v>416</v>
      </c>
      <c r="B139" s="77" t="s">
        <v>639</v>
      </c>
      <c r="C139" s="145">
        <v>-92.28</v>
      </c>
      <c r="D139" s="145">
        <v>-738.24</v>
      </c>
      <c r="E139" s="145">
        <v>-12611.599999999999</v>
      </c>
      <c r="F139" s="145">
        <v>-861.28000000000009</v>
      </c>
      <c r="G139" s="145">
        <v>-92.28</v>
      </c>
      <c r="H139" s="145">
        <v>-4398.6799999999994</v>
      </c>
      <c r="I139" s="145">
        <v>-123.04</v>
      </c>
      <c r="J139" s="145">
        <v>-19440.32</v>
      </c>
      <c r="K139" s="145">
        <v>-23777.48</v>
      </c>
      <c r="L139" s="145">
        <v>-30267.84</v>
      </c>
      <c r="M139" s="145">
        <v>-69358.545797366678</v>
      </c>
      <c r="N139" s="145">
        <v>-262905.71999999997</v>
      </c>
      <c r="O139" s="145">
        <v>-13565.16</v>
      </c>
      <c r="P139" s="145"/>
      <c r="Q139" s="16">
        <v>-438232.46579736663</v>
      </c>
      <c r="R139" s="24"/>
      <c r="S139" s="22">
        <v>34956</v>
      </c>
      <c r="T139" s="61">
        <v>-11455.423512226902</v>
      </c>
      <c r="U139" s="145">
        <v>279320</v>
      </c>
      <c r="V139" s="145">
        <v>82236</v>
      </c>
      <c r="W139" s="145">
        <v>190087.50948810115</v>
      </c>
      <c r="X139" s="145">
        <v>5433.9903436895065</v>
      </c>
      <c r="Y139" s="145">
        <v>12855.739432420762</v>
      </c>
      <c r="Z139" s="145">
        <v>85809.04218262987</v>
      </c>
      <c r="AA139" s="145">
        <v>150215.59532392293</v>
      </c>
      <c r="AB139" s="145">
        <v>236626.36320856414</v>
      </c>
      <c r="AC139" s="145">
        <v>65877.87675757242</v>
      </c>
      <c r="AD139" s="145">
        <v>276.83999999999997</v>
      </c>
      <c r="AE139" s="145">
        <v>6790.5517086032305</v>
      </c>
      <c r="AF139" s="16">
        <v>1139030.0849332772</v>
      </c>
      <c r="AG139" s="24"/>
      <c r="AH139" s="143">
        <v>700797.61913591065</v>
      </c>
      <c r="AI139" s="357"/>
      <c r="AJ139" s="357"/>
      <c r="AK139" s="357"/>
    </row>
    <row r="140" spans="1:37" s="503" customFormat="1" x14ac:dyDescent="0.25">
      <c r="A140" s="25">
        <v>418</v>
      </c>
      <c r="B140" s="25" t="s">
        <v>640</v>
      </c>
      <c r="C140" s="145">
        <v>-682.35</v>
      </c>
      <c r="D140" s="145">
        <v>-5458.8</v>
      </c>
      <c r="E140" s="145">
        <v>-93254.499999999985</v>
      </c>
      <c r="F140" s="145">
        <v>-6368.6</v>
      </c>
      <c r="G140" s="145">
        <v>-682.35</v>
      </c>
      <c r="H140" s="145">
        <v>-32525.35</v>
      </c>
      <c r="I140" s="145">
        <v>-909.80000000000007</v>
      </c>
      <c r="J140" s="145">
        <v>-143748.4</v>
      </c>
      <c r="K140" s="145">
        <v>-175818.85</v>
      </c>
      <c r="L140" s="145">
        <v>-223810.8</v>
      </c>
      <c r="M140" s="145">
        <v>-892272.41949078883</v>
      </c>
      <c r="N140" s="145">
        <v>-1944015.15</v>
      </c>
      <c r="O140" s="145">
        <v>-100305.45</v>
      </c>
      <c r="P140" s="145"/>
      <c r="Q140" s="16">
        <v>-3619852.819490789</v>
      </c>
      <c r="R140" s="24"/>
      <c r="S140" s="22">
        <v>343408</v>
      </c>
      <c r="T140" s="61">
        <v>-22639.194855719805</v>
      </c>
      <c r="U140" s="145">
        <v>1342222</v>
      </c>
      <c r="V140" s="145">
        <v>425216</v>
      </c>
      <c r="W140" s="145">
        <v>845415.06188228237</v>
      </c>
      <c r="X140" s="145">
        <v>8296.3702924914178</v>
      </c>
      <c r="Y140" s="145">
        <v>-22793.950664415817</v>
      </c>
      <c r="Z140" s="145">
        <v>436658.97893666575</v>
      </c>
      <c r="AA140" s="145">
        <v>906480.76205307432</v>
      </c>
      <c r="AB140" s="145">
        <v>1500871.9621401401</v>
      </c>
      <c r="AC140" s="145">
        <v>378895.34219319944</v>
      </c>
      <c r="AD140" s="145">
        <v>2047.05</v>
      </c>
      <c r="AE140" s="145">
        <v>28264.493502075667</v>
      </c>
      <c r="AF140" s="16">
        <v>6172342.8754797932</v>
      </c>
      <c r="AG140" s="24"/>
      <c r="AH140" s="143">
        <v>2552490.0559890042</v>
      </c>
      <c r="AI140" s="357"/>
      <c r="AJ140" s="357"/>
      <c r="AK140" s="357"/>
    </row>
    <row r="141" spans="1:37" s="503" customFormat="1" x14ac:dyDescent="0.25">
      <c r="A141" s="25">
        <v>420</v>
      </c>
      <c r="B141" s="25" t="s">
        <v>641</v>
      </c>
      <c r="C141" s="145">
        <v>-295.95</v>
      </c>
      <c r="D141" s="145">
        <v>-2367.6</v>
      </c>
      <c r="E141" s="145">
        <v>-40446.5</v>
      </c>
      <c r="F141" s="145">
        <v>-2762.2000000000003</v>
      </c>
      <c r="G141" s="145">
        <v>-295.95</v>
      </c>
      <c r="H141" s="145">
        <v>-14106.949999999999</v>
      </c>
      <c r="I141" s="145">
        <v>-394.6</v>
      </c>
      <c r="J141" s="145">
        <v>-62346.8</v>
      </c>
      <c r="K141" s="145">
        <v>-76256.45</v>
      </c>
      <c r="L141" s="145">
        <v>-97071.6</v>
      </c>
      <c r="M141" s="145">
        <v>-432012.14138276246</v>
      </c>
      <c r="N141" s="145">
        <v>-843161.55</v>
      </c>
      <c r="O141" s="145">
        <v>-43504.65</v>
      </c>
      <c r="P141" s="145"/>
      <c r="Q141" s="16">
        <v>-1615022.9413827625</v>
      </c>
      <c r="R141" s="24"/>
      <c r="S141" s="22">
        <v>13462</v>
      </c>
      <c r="T141" s="61">
        <v>-162756.96273579448</v>
      </c>
      <c r="U141" s="145">
        <v>916807</v>
      </c>
      <c r="V141" s="145">
        <v>274888</v>
      </c>
      <c r="W141" s="145">
        <v>642507.60305360006</v>
      </c>
      <c r="X141" s="145">
        <v>26076.264178597019</v>
      </c>
      <c r="Y141" s="145">
        <v>100966.89511105619</v>
      </c>
      <c r="Z141" s="145">
        <v>316588.37062268355</v>
      </c>
      <c r="AA141" s="145">
        <v>483606.50641529675</v>
      </c>
      <c r="AB141" s="145">
        <v>771459.61964288226</v>
      </c>
      <c r="AC141" s="145">
        <v>225046.2031277343</v>
      </c>
      <c r="AD141" s="145">
        <v>887.85</v>
      </c>
      <c r="AE141" s="145">
        <v>31509.967962537441</v>
      </c>
      <c r="AF141" s="16">
        <v>3641049.3173785931</v>
      </c>
      <c r="AG141" s="24"/>
      <c r="AH141" s="143">
        <v>2026026.3759958306</v>
      </c>
      <c r="AI141" s="357"/>
      <c r="AJ141" s="357"/>
      <c r="AK141" s="357"/>
    </row>
    <row r="142" spans="1:37" s="503" customFormat="1" x14ac:dyDescent="0.25">
      <c r="A142" s="25">
        <v>421</v>
      </c>
      <c r="B142" s="25" t="s">
        <v>642</v>
      </c>
      <c r="C142" s="145">
        <v>-24.33</v>
      </c>
      <c r="D142" s="145">
        <v>-194.64</v>
      </c>
      <c r="E142" s="145">
        <v>-3325.1</v>
      </c>
      <c r="F142" s="145">
        <v>-227.08</v>
      </c>
      <c r="G142" s="145">
        <v>-24.33</v>
      </c>
      <c r="H142" s="145">
        <v>-1159.73</v>
      </c>
      <c r="I142" s="145">
        <v>-32.44</v>
      </c>
      <c r="J142" s="145">
        <v>-5125.5200000000004</v>
      </c>
      <c r="K142" s="145">
        <v>-6269.0300000000007</v>
      </c>
      <c r="L142" s="145">
        <v>-7980.24</v>
      </c>
      <c r="M142" s="145">
        <v>-28404.740489068026</v>
      </c>
      <c r="N142" s="145">
        <v>-69316.17</v>
      </c>
      <c r="O142" s="145">
        <v>-3576.51</v>
      </c>
      <c r="P142" s="145"/>
      <c r="Q142" s="16">
        <v>-125659.86048906801</v>
      </c>
      <c r="R142" s="24"/>
      <c r="S142" s="22">
        <v>18127</v>
      </c>
      <c r="T142" s="61">
        <v>39125.340264778584</v>
      </c>
      <c r="U142" s="145">
        <v>87058</v>
      </c>
      <c r="V142" s="145">
        <v>27619</v>
      </c>
      <c r="W142" s="145">
        <v>77405.559725266779</v>
      </c>
      <c r="X142" s="145">
        <v>3950.5922864278295</v>
      </c>
      <c r="Y142" s="145">
        <v>13927.977188081828</v>
      </c>
      <c r="Z142" s="145">
        <v>33393.642525289819</v>
      </c>
      <c r="AA142" s="145">
        <v>41412.724454893098</v>
      </c>
      <c r="AB142" s="145">
        <v>78470.138882357875</v>
      </c>
      <c r="AC142" s="145">
        <v>23278.636365199982</v>
      </c>
      <c r="AD142" s="145">
        <v>72.989999999999995</v>
      </c>
      <c r="AE142" s="145">
        <v>-10671.592234454174</v>
      </c>
      <c r="AF142" s="16">
        <v>433170.00945784157</v>
      </c>
      <c r="AG142" s="24"/>
      <c r="AH142" s="143">
        <v>307510.14896877354</v>
      </c>
      <c r="AI142" s="357"/>
      <c r="AJ142" s="357"/>
      <c r="AK142" s="357"/>
    </row>
    <row r="143" spans="1:37" s="503" customFormat="1" x14ac:dyDescent="0.25">
      <c r="A143" s="25">
        <v>422</v>
      </c>
      <c r="B143" s="25" t="s">
        <v>643</v>
      </c>
      <c r="C143" s="145">
        <v>-347.4</v>
      </c>
      <c r="D143" s="145">
        <v>-2779.2</v>
      </c>
      <c r="E143" s="145">
        <v>-47477.999999999993</v>
      </c>
      <c r="F143" s="145">
        <v>-3242.4</v>
      </c>
      <c r="G143" s="145">
        <v>-347.4</v>
      </c>
      <c r="H143" s="145">
        <v>-16559.399999999998</v>
      </c>
      <c r="I143" s="145">
        <v>-463.2</v>
      </c>
      <c r="J143" s="145">
        <v>-73185.600000000006</v>
      </c>
      <c r="K143" s="145">
        <v>-89513.400000000009</v>
      </c>
      <c r="L143" s="145">
        <v>-113947.2</v>
      </c>
      <c r="M143" s="145">
        <v>-589269.58605199552</v>
      </c>
      <c r="N143" s="145">
        <v>-989742.6</v>
      </c>
      <c r="O143" s="145">
        <v>-51067.8</v>
      </c>
      <c r="P143" s="145"/>
      <c r="Q143" s="16">
        <v>-1977943.1860519957</v>
      </c>
      <c r="R143" s="24"/>
      <c r="S143" s="22">
        <v>635429</v>
      </c>
      <c r="T143" s="61">
        <v>-315981.70902796835</v>
      </c>
      <c r="U143" s="145">
        <v>1068144</v>
      </c>
      <c r="V143" s="145">
        <v>308816</v>
      </c>
      <c r="W143" s="145">
        <v>830643.17921371618</v>
      </c>
      <c r="X143" s="145">
        <v>50258.222704214997</v>
      </c>
      <c r="Y143" s="145">
        <v>160868.26536115995</v>
      </c>
      <c r="Z143" s="145">
        <v>477634.48709788191</v>
      </c>
      <c r="AA143" s="145">
        <v>576044.78739238111</v>
      </c>
      <c r="AB143" s="145">
        <v>990194.30494164641</v>
      </c>
      <c r="AC143" s="145">
        <v>262197.11248605064</v>
      </c>
      <c r="AD143" s="145">
        <v>1042.2</v>
      </c>
      <c r="AE143" s="145">
        <v>108844.53860003932</v>
      </c>
      <c r="AF143" s="16">
        <v>5154134.3887691228</v>
      </c>
      <c r="AG143" s="24"/>
      <c r="AH143" s="143">
        <v>3176191.2027171273</v>
      </c>
      <c r="AI143" s="357"/>
      <c r="AJ143" s="357"/>
      <c r="AK143" s="357"/>
    </row>
    <row r="144" spans="1:37" s="503" customFormat="1" x14ac:dyDescent="0.25">
      <c r="A144" s="25">
        <v>423</v>
      </c>
      <c r="B144" s="25" t="s">
        <v>644</v>
      </c>
      <c r="C144" s="145">
        <v>-582.54</v>
      </c>
      <c r="D144" s="145">
        <v>-4660.32</v>
      </c>
      <c r="E144" s="145">
        <v>-79613.799999999988</v>
      </c>
      <c r="F144" s="145">
        <v>-5437.0400000000009</v>
      </c>
      <c r="G144" s="145">
        <v>-582.54</v>
      </c>
      <c r="H144" s="145">
        <v>-27767.739999999998</v>
      </c>
      <c r="I144" s="145">
        <v>-776.72</v>
      </c>
      <c r="J144" s="145">
        <v>-122721.76000000001</v>
      </c>
      <c r="K144" s="145">
        <v>-150101.14000000001</v>
      </c>
      <c r="L144" s="145">
        <v>-191073.12</v>
      </c>
      <c r="M144" s="145">
        <v>-382089.96959088248</v>
      </c>
      <c r="N144" s="145">
        <v>-1659656.46</v>
      </c>
      <c r="O144" s="145">
        <v>-85633.38</v>
      </c>
      <c r="P144" s="145"/>
      <c r="Q144" s="16">
        <v>-2710696.5295908824</v>
      </c>
      <c r="R144" s="24"/>
      <c r="S144" s="22">
        <v>13774</v>
      </c>
      <c r="T144" s="145">
        <v>-70084.709369556047</v>
      </c>
      <c r="U144" s="145">
        <v>1240823</v>
      </c>
      <c r="V144" s="145">
        <v>412341</v>
      </c>
      <c r="W144" s="145">
        <v>713439.90128232166</v>
      </c>
      <c r="X144" s="145">
        <v>8667.1804605950256</v>
      </c>
      <c r="Y144" s="145">
        <v>-59692.685427677498</v>
      </c>
      <c r="Z144" s="145">
        <v>360453.81163362268</v>
      </c>
      <c r="AA144" s="145">
        <v>779973.23766218405</v>
      </c>
      <c r="AB144" s="145">
        <v>1391968.517984017</v>
      </c>
      <c r="AC144" s="145">
        <v>350090.31404010975</v>
      </c>
      <c r="AD144" s="145">
        <v>1747.62</v>
      </c>
      <c r="AE144" s="145">
        <v>-71237.505635071007</v>
      </c>
      <c r="AF144" s="16">
        <v>5072263.6826305464</v>
      </c>
      <c r="AG144" s="24"/>
      <c r="AH144" s="143">
        <v>2361567.153039664</v>
      </c>
      <c r="AI144" s="357"/>
      <c r="AJ144" s="357"/>
      <c r="AK144" s="357"/>
    </row>
    <row r="145" spans="1:37" s="503" customFormat="1" x14ac:dyDescent="0.25">
      <c r="A145" s="25">
        <v>425</v>
      </c>
      <c r="B145" s="25" t="s">
        <v>645</v>
      </c>
      <c r="C145" s="145">
        <v>-300</v>
      </c>
      <c r="D145" s="145">
        <v>-2400</v>
      </c>
      <c r="E145" s="145">
        <v>-41000</v>
      </c>
      <c r="F145" s="145">
        <v>-2800.0000000000005</v>
      </c>
      <c r="G145" s="145">
        <v>-300</v>
      </c>
      <c r="H145" s="145">
        <v>-14300</v>
      </c>
      <c r="I145" s="145">
        <v>-400</v>
      </c>
      <c r="J145" s="145">
        <v>-63200</v>
      </c>
      <c r="K145" s="145">
        <v>-77300</v>
      </c>
      <c r="L145" s="145">
        <v>-98400</v>
      </c>
      <c r="M145" s="145">
        <v>-252622.38217024636</v>
      </c>
      <c r="N145" s="145">
        <v>-854700</v>
      </c>
      <c r="O145" s="145">
        <v>-44100</v>
      </c>
      <c r="P145" s="145"/>
      <c r="Q145" s="16">
        <v>-1451822.3821702464</v>
      </c>
      <c r="R145" s="24"/>
      <c r="S145" s="22">
        <v>40867</v>
      </c>
      <c r="T145" s="61">
        <v>-237163.87793625519</v>
      </c>
      <c r="U145" s="145">
        <v>593519</v>
      </c>
      <c r="V145" s="145">
        <v>166010</v>
      </c>
      <c r="W145" s="145">
        <v>333043.66964089219</v>
      </c>
      <c r="X145" s="145">
        <v>-639.76875028549762</v>
      </c>
      <c r="Y145" s="145">
        <v>-12296.181836887137</v>
      </c>
      <c r="Z145" s="145">
        <v>206898.77974201023</v>
      </c>
      <c r="AA145" s="145">
        <v>384628.31613368576</v>
      </c>
      <c r="AB145" s="145">
        <v>580936.63250783016</v>
      </c>
      <c r="AC145" s="145">
        <v>119767.59798885522</v>
      </c>
      <c r="AD145" s="145">
        <v>900</v>
      </c>
      <c r="AE145" s="145">
        <v>37961.786778954076</v>
      </c>
      <c r="AF145" s="16">
        <v>2214432.9542687996</v>
      </c>
      <c r="AG145" s="24"/>
      <c r="AH145" s="143">
        <v>762610.57209855318</v>
      </c>
      <c r="AI145" s="357"/>
      <c r="AJ145" s="357"/>
      <c r="AK145" s="357"/>
    </row>
    <row r="146" spans="1:37" s="503" customFormat="1" x14ac:dyDescent="0.25">
      <c r="A146" s="25">
        <v>426</v>
      </c>
      <c r="B146" s="25" t="s">
        <v>646</v>
      </c>
      <c r="C146" s="145">
        <v>-369.03</v>
      </c>
      <c r="D146" s="145">
        <v>-2952.24</v>
      </c>
      <c r="E146" s="145">
        <v>-50434.1</v>
      </c>
      <c r="F146" s="145">
        <v>-3444.28</v>
      </c>
      <c r="G146" s="145">
        <v>-369.03</v>
      </c>
      <c r="H146" s="145">
        <v>-17590.43</v>
      </c>
      <c r="I146" s="145">
        <v>-492.04</v>
      </c>
      <c r="J146" s="145">
        <v>-77742.320000000007</v>
      </c>
      <c r="K146" s="145">
        <v>-95086.73000000001</v>
      </c>
      <c r="L146" s="145">
        <v>-121041.84</v>
      </c>
      <c r="M146" s="145">
        <v>-524918.96456079755</v>
      </c>
      <c r="N146" s="145">
        <v>-1051366.47</v>
      </c>
      <c r="O146" s="145">
        <v>-54247.41</v>
      </c>
      <c r="P146" s="145"/>
      <c r="Q146" s="16">
        <v>-2000054.8845607974</v>
      </c>
      <c r="R146" s="24"/>
      <c r="S146" s="22">
        <v>290281</v>
      </c>
      <c r="T146" s="61">
        <v>172946.06286363304</v>
      </c>
      <c r="U146" s="145">
        <v>1003309</v>
      </c>
      <c r="V146" s="145">
        <v>306424</v>
      </c>
      <c r="W146" s="145">
        <v>750447.30381600012</v>
      </c>
      <c r="X146" s="145">
        <v>30134.696365814489</v>
      </c>
      <c r="Y146" s="145">
        <v>133757.863734118</v>
      </c>
      <c r="Z146" s="145">
        <v>345272.99082662462</v>
      </c>
      <c r="AA146" s="145">
        <v>626254.99055567558</v>
      </c>
      <c r="AB146" s="145">
        <v>1002006.8323394094</v>
      </c>
      <c r="AC146" s="145">
        <v>274048.85143614374</v>
      </c>
      <c r="AD146" s="145">
        <v>1107.0899999999999</v>
      </c>
      <c r="AE146" s="145">
        <v>93145.619391315064</v>
      </c>
      <c r="AF146" s="16">
        <v>5029136.3013287336</v>
      </c>
      <c r="AG146" s="24"/>
      <c r="AH146" s="143">
        <v>3029081.4167679362</v>
      </c>
      <c r="AI146" s="357"/>
      <c r="AJ146" s="357"/>
      <c r="AK146" s="357"/>
    </row>
    <row r="147" spans="1:37" s="503" customFormat="1" x14ac:dyDescent="0.25">
      <c r="A147" s="25">
        <v>430</v>
      </c>
      <c r="B147" s="25" t="s">
        <v>647</v>
      </c>
      <c r="C147" s="145">
        <v>-488.01</v>
      </c>
      <c r="D147" s="145">
        <v>-3904.08</v>
      </c>
      <c r="E147" s="145">
        <v>-66694.7</v>
      </c>
      <c r="F147" s="145">
        <v>-4554.76</v>
      </c>
      <c r="G147" s="145">
        <v>-488.01</v>
      </c>
      <c r="H147" s="145">
        <v>-23261.809999999998</v>
      </c>
      <c r="I147" s="145">
        <v>-650.68000000000006</v>
      </c>
      <c r="J147" s="145">
        <v>-102807.44</v>
      </c>
      <c r="K147" s="145">
        <v>-125743.91</v>
      </c>
      <c r="L147" s="145">
        <v>-160067.28</v>
      </c>
      <c r="M147" s="145">
        <v>-428768.563238103</v>
      </c>
      <c r="N147" s="145">
        <v>-1390340.49</v>
      </c>
      <c r="O147" s="145">
        <v>-71737.47</v>
      </c>
      <c r="P147" s="145"/>
      <c r="Q147" s="16">
        <v>-2379507.2032381031</v>
      </c>
      <c r="R147" s="24"/>
      <c r="S147" s="22">
        <v>-167155</v>
      </c>
      <c r="T147" s="61">
        <v>60458.416094228625</v>
      </c>
      <c r="U147" s="145">
        <v>1444612</v>
      </c>
      <c r="V147" s="145">
        <v>489811</v>
      </c>
      <c r="W147" s="145">
        <v>1178579.4314645445</v>
      </c>
      <c r="X147" s="145">
        <v>63543.663759858078</v>
      </c>
      <c r="Y147" s="145">
        <v>133455.78187747271</v>
      </c>
      <c r="Z147" s="145">
        <v>556060.40309728321</v>
      </c>
      <c r="AA147" s="145">
        <v>920743.56647319521</v>
      </c>
      <c r="AB147" s="145">
        <v>1523583.4065890629</v>
      </c>
      <c r="AC147" s="145">
        <v>452307.59742876521</v>
      </c>
      <c r="AD147" s="145">
        <v>1464.03</v>
      </c>
      <c r="AE147" s="145">
        <v>17373.077941068477</v>
      </c>
      <c r="AF147" s="16">
        <v>6674837.3747254787</v>
      </c>
      <c r="AG147" s="24"/>
      <c r="AH147" s="143">
        <v>4295330.1714873761</v>
      </c>
      <c r="AI147" s="357"/>
      <c r="AJ147" s="357"/>
      <c r="AK147" s="357"/>
    </row>
    <row r="148" spans="1:37" s="503" customFormat="1" x14ac:dyDescent="0.25">
      <c r="A148" s="25">
        <v>433</v>
      </c>
      <c r="B148" s="25" t="s">
        <v>648</v>
      </c>
      <c r="C148" s="145">
        <v>-242.94</v>
      </c>
      <c r="D148" s="145">
        <v>-1943.52</v>
      </c>
      <c r="E148" s="145">
        <v>-33201.799999999996</v>
      </c>
      <c r="F148" s="145">
        <v>-2267.44</v>
      </c>
      <c r="G148" s="145">
        <v>-242.94</v>
      </c>
      <c r="H148" s="145">
        <v>-11580.14</v>
      </c>
      <c r="I148" s="145">
        <v>-323.92</v>
      </c>
      <c r="J148" s="145">
        <v>-51179.360000000001</v>
      </c>
      <c r="K148" s="145">
        <v>-62597.54</v>
      </c>
      <c r="L148" s="145">
        <v>-79684.319999999992</v>
      </c>
      <c r="M148" s="145">
        <v>-189457.78579371533</v>
      </c>
      <c r="N148" s="145">
        <v>-692136.05999999994</v>
      </c>
      <c r="O148" s="145">
        <v>-35712.18</v>
      </c>
      <c r="P148" s="145"/>
      <c r="Q148" s="16">
        <v>-1160569.9457937151</v>
      </c>
      <c r="R148" s="24"/>
      <c r="S148" s="22">
        <v>-59608</v>
      </c>
      <c r="T148" s="61">
        <v>177263.44181268103</v>
      </c>
      <c r="U148" s="145">
        <v>727932</v>
      </c>
      <c r="V148" s="145">
        <v>226573</v>
      </c>
      <c r="W148" s="145">
        <v>508996.28072444606</v>
      </c>
      <c r="X148" s="145">
        <v>13819.042114133674</v>
      </c>
      <c r="Y148" s="145">
        <v>58262.31202182018</v>
      </c>
      <c r="Z148" s="145">
        <v>171978.04434284213</v>
      </c>
      <c r="AA148" s="145">
        <v>428050.02531079057</v>
      </c>
      <c r="AB148" s="145">
        <v>684417.27799681155</v>
      </c>
      <c r="AC148" s="145">
        <v>200257.29572065148</v>
      </c>
      <c r="AD148" s="145">
        <v>728.81999999999994</v>
      </c>
      <c r="AE148" s="145">
        <v>-4638.7724129895942</v>
      </c>
      <c r="AF148" s="16">
        <v>3134030.7676311866</v>
      </c>
      <c r="AG148" s="24"/>
      <c r="AH148" s="143">
        <v>1973460.8218374716</v>
      </c>
      <c r="AI148" s="357"/>
      <c r="AJ148" s="357"/>
      <c r="AK148" s="357"/>
    </row>
    <row r="149" spans="1:37" s="503" customFormat="1" x14ac:dyDescent="0.25">
      <c r="A149" s="25">
        <v>434</v>
      </c>
      <c r="B149" s="25" t="s">
        <v>649</v>
      </c>
      <c r="C149" s="145">
        <v>-456.24</v>
      </c>
      <c r="D149" s="145">
        <v>-3649.92</v>
      </c>
      <c r="E149" s="145">
        <v>-62352.799999999996</v>
      </c>
      <c r="F149" s="145">
        <v>-4258.2400000000007</v>
      </c>
      <c r="G149" s="145">
        <v>-456.24</v>
      </c>
      <c r="H149" s="145">
        <v>-21747.439999999999</v>
      </c>
      <c r="I149" s="145">
        <v>-608.32000000000005</v>
      </c>
      <c r="J149" s="145">
        <v>-96114.559999999998</v>
      </c>
      <c r="K149" s="145">
        <v>-117557.84000000001</v>
      </c>
      <c r="L149" s="145">
        <v>-149646.72</v>
      </c>
      <c r="M149" s="145">
        <v>-636360.67582936375</v>
      </c>
      <c r="N149" s="145">
        <v>-1299827.76</v>
      </c>
      <c r="O149" s="145">
        <v>-67067.28</v>
      </c>
      <c r="P149" s="145"/>
      <c r="Q149" s="16">
        <v>-2460104.0358293639</v>
      </c>
      <c r="R149" s="24"/>
      <c r="S149" s="22">
        <v>195042</v>
      </c>
      <c r="T149" s="61">
        <v>298338.15703547001</v>
      </c>
      <c r="U149" s="145">
        <v>1210696</v>
      </c>
      <c r="V149" s="145">
        <v>410614</v>
      </c>
      <c r="W149" s="145">
        <v>925084.89293401095</v>
      </c>
      <c r="X149" s="145">
        <v>34547.962405567661</v>
      </c>
      <c r="Y149" s="145">
        <v>125012.20418803902</v>
      </c>
      <c r="Z149" s="145">
        <v>361109.18623529928</v>
      </c>
      <c r="AA149" s="145">
        <v>740508.55052407295</v>
      </c>
      <c r="AB149" s="145">
        <v>1231942.1627163913</v>
      </c>
      <c r="AC149" s="145">
        <v>383704.22232368414</v>
      </c>
      <c r="AD149" s="145">
        <v>1368.72</v>
      </c>
      <c r="AE149" s="145">
        <v>-195108.00747413479</v>
      </c>
      <c r="AF149" s="16">
        <v>5722860.0508884005</v>
      </c>
      <c r="AG149" s="24"/>
      <c r="AH149" s="143">
        <v>3262756.0150590367</v>
      </c>
      <c r="AI149" s="357"/>
      <c r="AJ149" s="357"/>
      <c r="AK149" s="357"/>
    </row>
    <row r="150" spans="1:37" s="503" customFormat="1" x14ac:dyDescent="0.25">
      <c r="A150" s="25">
        <v>435</v>
      </c>
      <c r="B150" s="25" t="s">
        <v>650</v>
      </c>
      <c r="C150" s="145">
        <v>-22.68</v>
      </c>
      <c r="D150" s="145">
        <v>-181.44</v>
      </c>
      <c r="E150" s="145">
        <v>-3099.6</v>
      </c>
      <c r="F150" s="145">
        <v>-211.68</v>
      </c>
      <c r="G150" s="145">
        <v>-22.68</v>
      </c>
      <c r="H150" s="145">
        <v>-1081.08</v>
      </c>
      <c r="I150" s="145">
        <v>-30.240000000000002</v>
      </c>
      <c r="J150" s="145">
        <v>-4777.92</v>
      </c>
      <c r="K150" s="145">
        <v>-5843.88</v>
      </c>
      <c r="L150" s="145">
        <v>-7439.04</v>
      </c>
      <c r="M150" s="145">
        <v>-10550.030644120086</v>
      </c>
      <c r="N150" s="145">
        <v>-64615.32</v>
      </c>
      <c r="O150" s="145">
        <v>-3333.96</v>
      </c>
      <c r="P150" s="145"/>
      <c r="Q150" s="16">
        <v>-101209.5506441201</v>
      </c>
      <c r="R150" s="24"/>
      <c r="S150" s="22">
        <v>-1935</v>
      </c>
      <c r="T150" s="61">
        <v>215879.84020721586</v>
      </c>
      <c r="U150" s="145">
        <v>102847</v>
      </c>
      <c r="V150" s="145">
        <v>28760</v>
      </c>
      <c r="W150" s="145">
        <v>66423.337834394973</v>
      </c>
      <c r="X150" s="145">
        <v>3815.7005838035793</v>
      </c>
      <c r="Y150" s="145">
        <v>10995.240063434358</v>
      </c>
      <c r="Z150" s="145">
        <v>27136.50793780879</v>
      </c>
      <c r="AA150" s="145">
        <v>33965.037856840478</v>
      </c>
      <c r="AB150" s="145">
        <v>51871.14596685789</v>
      </c>
      <c r="AC150" s="145">
        <v>18718.732284906531</v>
      </c>
      <c r="AD150" s="145">
        <v>68.039999999999992</v>
      </c>
      <c r="AE150" s="145">
        <v>-4554.6930566043848</v>
      </c>
      <c r="AF150" s="16">
        <v>553990.88967865822</v>
      </c>
      <c r="AG150" s="24"/>
      <c r="AH150" s="143">
        <v>452781.33903453813</v>
      </c>
      <c r="AI150" s="357"/>
      <c r="AJ150" s="357"/>
      <c r="AK150" s="357"/>
    </row>
    <row r="151" spans="1:37" s="503" customFormat="1" x14ac:dyDescent="0.25">
      <c r="A151" s="25">
        <v>436</v>
      </c>
      <c r="B151" s="25" t="s">
        <v>651</v>
      </c>
      <c r="C151" s="145">
        <v>-63.15</v>
      </c>
      <c r="D151" s="145">
        <v>-505.2</v>
      </c>
      <c r="E151" s="145">
        <v>-8630.5</v>
      </c>
      <c r="F151" s="145">
        <v>-589.40000000000009</v>
      </c>
      <c r="G151" s="145">
        <v>-63.15</v>
      </c>
      <c r="H151" s="145">
        <v>-3010.15</v>
      </c>
      <c r="I151" s="145">
        <v>-84.2</v>
      </c>
      <c r="J151" s="145">
        <v>-13303.6</v>
      </c>
      <c r="K151" s="145">
        <v>-16271.650000000001</v>
      </c>
      <c r="L151" s="145">
        <v>-20713.2</v>
      </c>
      <c r="M151" s="145">
        <v>-49251.929392272526</v>
      </c>
      <c r="N151" s="145">
        <v>-179914.35</v>
      </c>
      <c r="O151" s="145">
        <v>-9283.0500000000011</v>
      </c>
      <c r="P151" s="145"/>
      <c r="Q151" s="16">
        <v>-301683.52939227253</v>
      </c>
      <c r="R151" s="24"/>
      <c r="S151" s="22">
        <v>27057</v>
      </c>
      <c r="T151" s="61">
        <v>-8187.1440257076174</v>
      </c>
      <c r="U151" s="145">
        <v>152295</v>
      </c>
      <c r="V151" s="145">
        <v>45371</v>
      </c>
      <c r="W151" s="145">
        <v>119780.92998940397</v>
      </c>
      <c r="X151" s="145">
        <v>4609.6513827783165</v>
      </c>
      <c r="Y151" s="145">
        <v>6310.9056571284282</v>
      </c>
      <c r="Z151" s="145">
        <v>59475.102131189837</v>
      </c>
      <c r="AA151" s="145">
        <v>96539.812859476326</v>
      </c>
      <c r="AB151" s="145">
        <v>158323.62571326451</v>
      </c>
      <c r="AC151" s="145">
        <v>36220.49153380224</v>
      </c>
      <c r="AD151" s="145">
        <v>189.45</v>
      </c>
      <c r="AE151" s="145">
        <v>15037.957041734993</v>
      </c>
      <c r="AF151" s="16">
        <v>713023.78228307096</v>
      </c>
      <c r="AG151" s="24"/>
      <c r="AH151" s="143">
        <v>411340.25289079844</v>
      </c>
      <c r="AI151" s="357"/>
      <c r="AJ151" s="357"/>
      <c r="AK151" s="357"/>
    </row>
    <row r="152" spans="1:37" s="503" customFormat="1" x14ac:dyDescent="0.25">
      <c r="A152" s="25">
        <v>440</v>
      </c>
      <c r="B152" s="25" t="s">
        <v>652</v>
      </c>
      <c r="C152" s="145">
        <v>-155.28</v>
      </c>
      <c r="D152" s="145">
        <v>-1242.24</v>
      </c>
      <c r="E152" s="145">
        <v>-21221.599999999999</v>
      </c>
      <c r="F152" s="145">
        <v>-1449.2800000000002</v>
      </c>
      <c r="G152" s="145">
        <v>-155.28</v>
      </c>
      <c r="H152" s="145">
        <v>-7401.6799999999994</v>
      </c>
      <c r="I152" s="145">
        <v>-207.04</v>
      </c>
      <c r="J152" s="145">
        <v>-32712.32</v>
      </c>
      <c r="K152" s="145">
        <v>-40010.480000000003</v>
      </c>
      <c r="L152" s="145">
        <v>-50931.839999999997</v>
      </c>
      <c r="M152" s="145">
        <v>-44520.859991739875</v>
      </c>
      <c r="N152" s="145">
        <v>-442392.72</v>
      </c>
      <c r="O152" s="145">
        <v>-22826.16</v>
      </c>
      <c r="P152" s="145"/>
      <c r="Q152" s="16">
        <v>-665226.7799917399</v>
      </c>
      <c r="R152" s="24"/>
      <c r="S152" s="22">
        <v>-43352</v>
      </c>
      <c r="T152" s="61">
        <v>14361.762467931956</v>
      </c>
      <c r="U152" s="145">
        <v>333918</v>
      </c>
      <c r="V152" s="145">
        <v>115068</v>
      </c>
      <c r="W152" s="145">
        <v>264249.42472127429</v>
      </c>
      <c r="X152" s="145">
        <v>8620.9717309340886</v>
      </c>
      <c r="Y152" s="145">
        <v>32415.934720927144</v>
      </c>
      <c r="Z152" s="145">
        <v>138524.35282339575</v>
      </c>
      <c r="AA152" s="145">
        <v>269394.57623006677</v>
      </c>
      <c r="AB152" s="145">
        <v>333512.19170808961</v>
      </c>
      <c r="AC152" s="145">
        <v>102423.60818471834</v>
      </c>
      <c r="AD152" s="145">
        <v>465.84</v>
      </c>
      <c r="AE152" s="145">
        <v>-7963.9326468339141</v>
      </c>
      <c r="AF152" s="16">
        <v>1561638.7299405041</v>
      </c>
      <c r="AG152" s="24"/>
      <c r="AH152" s="143">
        <v>896411.94994876417</v>
      </c>
      <c r="AI152" s="357"/>
      <c r="AJ152" s="357"/>
      <c r="AK152" s="357"/>
    </row>
    <row r="153" spans="1:37" s="503" customFormat="1" x14ac:dyDescent="0.25">
      <c r="A153" s="25">
        <v>441</v>
      </c>
      <c r="B153" s="25" t="s">
        <v>653</v>
      </c>
      <c r="C153" s="145">
        <v>-144.93</v>
      </c>
      <c r="D153" s="145">
        <v>-1159.44</v>
      </c>
      <c r="E153" s="145">
        <v>-19807.099999999999</v>
      </c>
      <c r="F153" s="145">
        <v>-1352.68</v>
      </c>
      <c r="G153" s="145">
        <v>-144.93</v>
      </c>
      <c r="H153" s="145">
        <v>-6908.33</v>
      </c>
      <c r="I153" s="145">
        <v>-193.24</v>
      </c>
      <c r="J153" s="145">
        <v>-30531.920000000002</v>
      </c>
      <c r="K153" s="145">
        <v>-37343.630000000005</v>
      </c>
      <c r="L153" s="145">
        <v>-47537.04</v>
      </c>
      <c r="M153" s="145">
        <v>-68820.107848865358</v>
      </c>
      <c r="N153" s="145">
        <v>-412905.57</v>
      </c>
      <c r="O153" s="145">
        <v>-21304.71</v>
      </c>
      <c r="P153" s="145"/>
      <c r="Q153" s="16">
        <v>-648153.62784886535</v>
      </c>
      <c r="R153" s="24"/>
      <c r="S153" s="22">
        <v>97180</v>
      </c>
      <c r="T153" s="61">
        <v>-3537.7496837247163</v>
      </c>
      <c r="U153" s="145">
        <v>440971</v>
      </c>
      <c r="V153" s="145">
        <v>142817</v>
      </c>
      <c r="W153" s="145">
        <v>344336.52454953437</v>
      </c>
      <c r="X153" s="145">
        <v>17832.943227524513</v>
      </c>
      <c r="Y153" s="145">
        <v>59729.456418195077</v>
      </c>
      <c r="Z153" s="145">
        <v>158241.6708336102</v>
      </c>
      <c r="AA153" s="145">
        <v>262569.6459401098</v>
      </c>
      <c r="AB153" s="145">
        <v>409634.62053091574</v>
      </c>
      <c r="AC153" s="145">
        <v>124770.503660501</v>
      </c>
      <c r="AD153" s="145">
        <v>434.78999999999996</v>
      </c>
      <c r="AE153" s="145">
        <v>-1609.7209362484864</v>
      </c>
      <c r="AF153" s="16">
        <v>2053370.6845404175</v>
      </c>
      <c r="AG153" s="24"/>
      <c r="AH153" s="143">
        <v>1405217.056691552</v>
      </c>
      <c r="AI153" s="357"/>
      <c r="AJ153" s="357"/>
      <c r="AK153" s="357"/>
    </row>
    <row r="154" spans="1:37" s="503" customFormat="1" x14ac:dyDescent="0.25">
      <c r="A154" s="25">
        <v>444</v>
      </c>
      <c r="B154" s="25" t="s">
        <v>654</v>
      </c>
      <c r="C154" s="145">
        <v>-1414.47</v>
      </c>
      <c r="D154" s="145">
        <v>-11315.76</v>
      </c>
      <c r="E154" s="145">
        <v>-193310.9</v>
      </c>
      <c r="F154" s="145">
        <v>-13201.720000000001</v>
      </c>
      <c r="G154" s="145">
        <v>-1414.47</v>
      </c>
      <c r="H154" s="145">
        <v>-67423.069999999992</v>
      </c>
      <c r="I154" s="145">
        <v>-1885.96</v>
      </c>
      <c r="J154" s="145">
        <v>-297981.68</v>
      </c>
      <c r="K154" s="145">
        <v>-364461.77</v>
      </c>
      <c r="L154" s="145">
        <v>-463946.16</v>
      </c>
      <c r="M154" s="145">
        <v>-2060837.3940057841</v>
      </c>
      <c r="N154" s="145">
        <v>-4029825.03</v>
      </c>
      <c r="O154" s="145">
        <v>-207927.09</v>
      </c>
      <c r="P154" s="145"/>
      <c r="Q154" s="16">
        <v>-7714945.474005783</v>
      </c>
      <c r="R154" s="24"/>
      <c r="S154" s="22">
        <v>-48294</v>
      </c>
      <c r="T154" s="61">
        <v>624884.95422090124</v>
      </c>
      <c r="U154" s="145">
        <v>3336584</v>
      </c>
      <c r="V154" s="145">
        <v>1126591</v>
      </c>
      <c r="W154" s="145">
        <v>2365028.4992995057</v>
      </c>
      <c r="X154" s="145">
        <v>53694.911466725047</v>
      </c>
      <c r="Y154" s="145">
        <v>63083.837696464943</v>
      </c>
      <c r="Z154" s="145">
        <v>819845.1466709238</v>
      </c>
      <c r="AA154" s="145">
        <v>2276281.1469600773</v>
      </c>
      <c r="AB154" s="145">
        <v>3548105.7248152178</v>
      </c>
      <c r="AC154" s="145">
        <v>1036342.8025234072</v>
      </c>
      <c r="AD154" s="145">
        <v>4243.41</v>
      </c>
      <c r="AE154" s="145">
        <v>201652.59755801904</v>
      </c>
      <c r="AF154" s="16">
        <v>15408044.031211244</v>
      </c>
      <c r="AG154" s="24"/>
      <c r="AH154" s="143">
        <v>7693098.557205461</v>
      </c>
      <c r="AI154" s="357"/>
      <c r="AJ154" s="357"/>
      <c r="AK154" s="357"/>
    </row>
    <row r="155" spans="1:37" s="503" customFormat="1" x14ac:dyDescent="0.25">
      <c r="A155" s="25">
        <v>445</v>
      </c>
      <c r="B155" s="25" t="s">
        <v>655</v>
      </c>
      <c r="C155" s="145">
        <v>-461.94</v>
      </c>
      <c r="D155" s="145">
        <v>-3695.52</v>
      </c>
      <c r="E155" s="145">
        <v>-63131.799999999996</v>
      </c>
      <c r="F155" s="145">
        <v>-4311.4400000000005</v>
      </c>
      <c r="G155" s="145">
        <v>-461.94</v>
      </c>
      <c r="H155" s="145">
        <v>-22019.14</v>
      </c>
      <c r="I155" s="145">
        <v>-615.91999999999996</v>
      </c>
      <c r="J155" s="145">
        <v>-97315.36</v>
      </c>
      <c r="K155" s="145">
        <v>-119026.54000000001</v>
      </c>
      <c r="L155" s="145">
        <v>-151516.32</v>
      </c>
      <c r="M155" s="145">
        <v>-422316.9803940843</v>
      </c>
      <c r="N155" s="145">
        <v>-1316067.06</v>
      </c>
      <c r="O155" s="145">
        <v>-67905.180000000008</v>
      </c>
      <c r="P155" s="145"/>
      <c r="Q155" s="16">
        <v>-2268845.1403940846</v>
      </c>
      <c r="R155" s="24"/>
      <c r="S155" s="22">
        <v>85094</v>
      </c>
      <c r="T155" s="61">
        <v>391772.46881145611</v>
      </c>
      <c r="U155" s="145">
        <v>1173170</v>
      </c>
      <c r="V155" s="145">
        <v>399015</v>
      </c>
      <c r="W155" s="145">
        <v>745570.36458707356</v>
      </c>
      <c r="X155" s="145">
        <v>19521.031900683436</v>
      </c>
      <c r="Y155" s="145">
        <v>49051.652122313404</v>
      </c>
      <c r="Z155" s="145">
        <v>382602.86645309394</v>
      </c>
      <c r="AA155" s="145">
        <v>457327.30225466698</v>
      </c>
      <c r="AB155" s="145">
        <v>1129748.553591236</v>
      </c>
      <c r="AC155" s="145">
        <v>338308.89429371129</v>
      </c>
      <c r="AD155" s="145">
        <v>1385.82</v>
      </c>
      <c r="AE155" s="145">
        <v>-53524.128651770989</v>
      </c>
      <c r="AF155" s="16">
        <v>5119043.8253624644</v>
      </c>
      <c r="AG155" s="24"/>
      <c r="AH155" s="143">
        <v>2850198.6849683798</v>
      </c>
      <c r="AI155" s="357"/>
      <c r="AJ155" s="357"/>
      <c r="AK155" s="357"/>
    </row>
    <row r="156" spans="1:37" s="503" customFormat="1" x14ac:dyDescent="0.25">
      <c r="A156" s="25">
        <v>475</v>
      </c>
      <c r="B156" s="25" t="s">
        <v>656</v>
      </c>
      <c r="C156" s="145">
        <v>-165.51</v>
      </c>
      <c r="D156" s="145">
        <v>-1324.08</v>
      </c>
      <c r="E156" s="145">
        <v>-22619.699999999997</v>
      </c>
      <c r="F156" s="145">
        <v>-1544.7600000000002</v>
      </c>
      <c r="G156" s="145">
        <v>-165.51</v>
      </c>
      <c r="H156" s="145">
        <v>-7889.3099999999995</v>
      </c>
      <c r="I156" s="145">
        <v>-220.68</v>
      </c>
      <c r="J156" s="145">
        <v>-34867.440000000002</v>
      </c>
      <c r="K156" s="145">
        <v>-42646.41</v>
      </c>
      <c r="L156" s="145">
        <v>-54287.28</v>
      </c>
      <c r="M156" s="145">
        <v>-118519.06433193505</v>
      </c>
      <c r="N156" s="145">
        <v>-471537.99</v>
      </c>
      <c r="O156" s="145">
        <v>-24329.97</v>
      </c>
      <c r="P156" s="145"/>
      <c r="Q156" s="16">
        <v>-780117.70433193503</v>
      </c>
      <c r="R156" s="24"/>
      <c r="S156" s="22">
        <v>-140850</v>
      </c>
      <c r="T156" s="61">
        <v>102448.75923616439</v>
      </c>
      <c r="U156" s="145">
        <v>527887</v>
      </c>
      <c r="V156" s="145">
        <v>179692</v>
      </c>
      <c r="W156" s="145">
        <v>440779.18001771974</v>
      </c>
      <c r="X156" s="145">
        <v>19590.202182369918</v>
      </c>
      <c r="Y156" s="145">
        <v>73233.53154674625</v>
      </c>
      <c r="Z156" s="145">
        <v>172456.47551341791</v>
      </c>
      <c r="AA156" s="145">
        <v>309448.79501962755</v>
      </c>
      <c r="AB156" s="145">
        <v>542673.18343961413</v>
      </c>
      <c r="AC156" s="145">
        <v>163920.23664022674</v>
      </c>
      <c r="AD156" s="145">
        <v>496.53</v>
      </c>
      <c r="AE156" s="145">
        <v>-17387.697660890735</v>
      </c>
      <c r="AF156" s="16">
        <v>2374388.1959349955</v>
      </c>
      <c r="AG156" s="24"/>
      <c r="AH156" s="143">
        <v>1594270.4916030606</v>
      </c>
      <c r="AI156" s="357"/>
      <c r="AJ156" s="357"/>
      <c r="AK156" s="357"/>
    </row>
    <row r="157" spans="1:37" s="503" customFormat="1" x14ac:dyDescent="0.25">
      <c r="A157" s="25">
        <v>480</v>
      </c>
      <c r="B157" s="25" t="s">
        <v>657</v>
      </c>
      <c r="C157" s="145">
        <v>-60.629999999999995</v>
      </c>
      <c r="D157" s="145">
        <v>-485.03999999999996</v>
      </c>
      <c r="E157" s="145">
        <v>-8286.0999999999985</v>
      </c>
      <c r="F157" s="145">
        <v>-565.88000000000011</v>
      </c>
      <c r="G157" s="145">
        <v>-60.629999999999995</v>
      </c>
      <c r="H157" s="145">
        <v>-2890.0299999999997</v>
      </c>
      <c r="I157" s="145">
        <v>-80.84</v>
      </c>
      <c r="J157" s="145">
        <v>-12772.720000000001</v>
      </c>
      <c r="K157" s="145">
        <v>-15622.330000000002</v>
      </c>
      <c r="L157" s="145">
        <v>-19886.64</v>
      </c>
      <c r="M157" s="145">
        <v>-42340.997718774866</v>
      </c>
      <c r="N157" s="145">
        <v>-172734.87</v>
      </c>
      <c r="O157" s="145">
        <v>-8912.61</v>
      </c>
      <c r="P157" s="145"/>
      <c r="Q157" s="16">
        <v>-284699.31771877484</v>
      </c>
      <c r="R157" s="24"/>
      <c r="S157" s="22">
        <v>-23633</v>
      </c>
      <c r="T157" s="61">
        <v>-2801.1581095047295</v>
      </c>
      <c r="U157" s="145">
        <v>189435</v>
      </c>
      <c r="V157" s="145">
        <v>64417</v>
      </c>
      <c r="W157" s="145">
        <v>154742.8346528901</v>
      </c>
      <c r="X157" s="145">
        <v>7161.8526833394699</v>
      </c>
      <c r="Y157" s="145">
        <v>25643.293826561679</v>
      </c>
      <c r="Z157" s="145">
        <v>61135.430983444574</v>
      </c>
      <c r="AA157" s="145">
        <v>131032.95212894429</v>
      </c>
      <c r="AB157" s="145">
        <v>184634.59575103052</v>
      </c>
      <c r="AC157" s="145">
        <v>58231.54700398651</v>
      </c>
      <c r="AD157" s="145">
        <v>181.89</v>
      </c>
      <c r="AE157" s="145">
        <v>8552.9093852618571</v>
      </c>
      <c r="AF157" s="16">
        <v>858735.14830595418</v>
      </c>
      <c r="AG157" s="24"/>
      <c r="AH157" s="143">
        <v>574035.8305871794</v>
      </c>
      <c r="AI157" s="357"/>
      <c r="AJ157" s="357"/>
      <c r="AK157" s="357"/>
    </row>
    <row r="158" spans="1:37" s="503" customFormat="1" x14ac:dyDescent="0.25">
      <c r="A158" s="25">
        <v>481</v>
      </c>
      <c r="B158" s="25" t="s">
        <v>658</v>
      </c>
      <c r="C158" s="145">
        <v>-290.25</v>
      </c>
      <c r="D158" s="145">
        <v>-2322</v>
      </c>
      <c r="E158" s="145">
        <v>-39667.5</v>
      </c>
      <c r="F158" s="145">
        <v>-2709.0000000000005</v>
      </c>
      <c r="G158" s="145">
        <v>-290.25</v>
      </c>
      <c r="H158" s="145">
        <v>-13835.25</v>
      </c>
      <c r="I158" s="145">
        <v>-387</v>
      </c>
      <c r="J158" s="145">
        <v>-61146</v>
      </c>
      <c r="K158" s="145">
        <v>-74787.75</v>
      </c>
      <c r="L158" s="145">
        <v>-95202</v>
      </c>
      <c r="M158" s="145">
        <v>-137135.09426899697</v>
      </c>
      <c r="N158" s="145">
        <v>-826922.25</v>
      </c>
      <c r="O158" s="145">
        <v>-42666.75</v>
      </c>
      <c r="P158" s="145"/>
      <c r="Q158" s="16">
        <v>-1297361.094268997</v>
      </c>
      <c r="R158" s="24"/>
      <c r="S158" s="22">
        <v>36413</v>
      </c>
      <c r="T158" s="61">
        <v>32000.689960744232</v>
      </c>
      <c r="U158" s="145">
        <v>621436</v>
      </c>
      <c r="V158" s="145">
        <v>207148</v>
      </c>
      <c r="W158" s="145">
        <v>331328.82182197727</v>
      </c>
      <c r="X158" s="145">
        <v>-3308.5954171148328</v>
      </c>
      <c r="Y158" s="145">
        <v>-53204.678997454095</v>
      </c>
      <c r="Z158" s="145">
        <v>172834.1055396685</v>
      </c>
      <c r="AA158" s="145">
        <v>408529.98781932035</v>
      </c>
      <c r="AB158" s="145">
        <v>752960.61097494164</v>
      </c>
      <c r="AC158" s="145">
        <v>181718.37970835684</v>
      </c>
      <c r="AD158" s="145">
        <v>870.75</v>
      </c>
      <c r="AE158" s="145">
        <v>-32083.263849012423</v>
      </c>
      <c r="AF158" s="16">
        <v>2656643.8075614274</v>
      </c>
      <c r="AG158" s="24"/>
      <c r="AH158" s="143">
        <v>1359282.7132924304</v>
      </c>
      <c r="AI158" s="357"/>
      <c r="AJ158" s="357"/>
      <c r="AK158" s="357"/>
    </row>
    <row r="159" spans="1:37" s="503" customFormat="1" x14ac:dyDescent="0.25">
      <c r="A159" s="25">
        <v>483</v>
      </c>
      <c r="B159" s="25" t="s">
        <v>659</v>
      </c>
      <c r="C159" s="145">
        <v>-33.93</v>
      </c>
      <c r="D159" s="145">
        <v>-271.44</v>
      </c>
      <c r="E159" s="145">
        <v>-4637.0999999999995</v>
      </c>
      <c r="F159" s="145">
        <v>-316.68</v>
      </c>
      <c r="G159" s="145">
        <v>-33.93</v>
      </c>
      <c r="H159" s="145">
        <v>-1617.33</v>
      </c>
      <c r="I159" s="145">
        <v>-45.24</v>
      </c>
      <c r="J159" s="145">
        <v>-7147.92</v>
      </c>
      <c r="K159" s="145">
        <v>-8742.630000000001</v>
      </c>
      <c r="L159" s="145">
        <v>-11129.039999999999</v>
      </c>
      <c r="M159" s="145">
        <v>-24805.637463063304</v>
      </c>
      <c r="N159" s="145">
        <v>-96666.569999999992</v>
      </c>
      <c r="O159" s="145">
        <v>-4987.71</v>
      </c>
      <c r="P159" s="145"/>
      <c r="Q159" s="16">
        <v>-160435.15746306328</v>
      </c>
      <c r="R159" s="24"/>
      <c r="S159" s="22">
        <v>-5108</v>
      </c>
      <c r="T159" s="61">
        <v>-2330.2481867615134</v>
      </c>
      <c r="U159" s="145">
        <v>112571</v>
      </c>
      <c r="V159" s="145">
        <v>33696</v>
      </c>
      <c r="W159" s="145">
        <v>92424.517882423592</v>
      </c>
      <c r="X159" s="145">
        <v>5507.5553950647927</v>
      </c>
      <c r="Y159" s="145">
        <v>19154.822726968228</v>
      </c>
      <c r="Z159" s="145">
        <v>43544.673574117616</v>
      </c>
      <c r="AA159" s="145">
        <v>65777.089882971923</v>
      </c>
      <c r="AB159" s="145">
        <v>103253.28900229663</v>
      </c>
      <c r="AC159" s="145">
        <v>26737.415639207149</v>
      </c>
      <c r="AD159" s="145">
        <v>101.78999999999999</v>
      </c>
      <c r="AE159" s="145">
        <v>5668.7331821565595</v>
      </c>
      <c r="AF159" s="16">
        <v>500998.63909844495</v>
      </c>
      <c r="AG159" s="24"/>
      <c r="AH159" s="143">
        <v>340563.4816353817</v>
      </c>
      <c r="AI159" s="357"/>
      <c r="AJ159" s="357"/>
      <c r="AK159" s="357"/>
    </row>
    <row r="160" spans="1:37" s="503" customFormat="1" x14ac:dyDescent="0.25">
      <c r="A160" s="25">
        <v>484</v>
      </c>
      <c r="B160" s="25" t="s">
        <v>660</v>
      </c>
      <c r="C160" s="145">
        <v>-95.07</v>
      </c>
      <c r="D160" s="145">
        <v>-760.56</v>
      </c>
      <c r="E160" s="145">
        <v>-12992.9</v>
      </c>
      <c r="F160" s="145">
        <v>-887.32</v>
      </c>
      <c r="G160" s="145">
        <v>-95.07</v>
      </c>
      <c r="H160" s="145">
        <v>-4531.67</v>
      </c>
      <c r="I160" s="145">
        <v>-126.76</v>
      </c>
      <c r="J160" s="145">
        <v>-20028.080000000002</v>
      </c>
      <c r="K160" s="145">
        <v>-24496.370000000003</v>
      </c>
      <c r="L160" s="145">
        <v>-31182.959999999999</v>
      </c>
      <c r="M160" s="145">
        <v>-129986.01396274799</v>
      </c>
      <c r="N160" s="145">
        <v>-270854.43</v>
      </c>
      <c r="O160" s="145">
        <v>-13975.29</v>
      </c>
      <c r="P160" s="145"/>
      <c r="Q160" s="16">
        <v>-510012.49396274798</v>
      </c>
      <c r="R160" s="24"/>
      <c r="S160" s="22">
        <v>80593</v>
      </c>
      <c r="T160" s="61">
        <v>74367.379227299243</v>
      </c>
      <c r="U160" s="145">
        <v>331324</v>
      </c>
      <c r="V160" s="145">
        <v>93113</v>
      </c>
      <c r="W160" s="145">
        <v>256823.8610218016</v>
      </c>
      <c r="X160" s="145">
        <v>13951.650723552873</v>
      </c>
      <c r="Y160" s="145">
        <v>22369.264152764252</v>
      </c>
      <c r="Z160" s="145">
        <v>113238.57277297978</v>
      </c>
      <c r="AA160" s="145">
        <v>151607.59694996048</v>
      </c>
      <c r="AB160" s="145">
        <v>266347.51058556547</v>
      </c>
      <c r="AC160" s="145">
        <v>74204.931666800185</v>
      </c>
      <c r="AD160" s="145">
        <v>285.20999999999998</v>
      </c>
      <c r="AE160" s="145">
        <v>13953.486607691724</v>
      </c>
      <c r="AF160" s="16">
        <v>1492179.4637084156</v>
      </c>
      <c r="AG160" s="24"/>
      <c r="AH160" s="143">
        <v>982166.96974566765</v>
      </c>
      <c r="AI160" s="357"/>
      <c r="AJ160" s="357"/>
      <c r="AK160" s="357"/>
    </row>
    <row r="161" spans="1:37" s="503" customFormat="1" x14ac:dyDescent="0.25">
      <c r="A161" s="25">
        <v>489</v>
      </c>
      <c r="B161" s="25" t="s">
        <v>661</v>
      </c>
      <c r="C161" s="145">
        <v>-61.019999999999996</v>
      </c>
      <c r="D161" s="145">
        <v>-488.15999999999997</v>
      </c>
      <c r="E161" s="145">
        <v>-8339.4</v>
      </c>
      <c r="F161" s="145">
        <v>-569.5200000000001</v>
      </c>
      <c r="G161" s="145">
        <v>-61.019999999999996</v>
      </c>
      <c r="H161" s="145">
        <v>-2908.62</v>
      </c>
      <c r="I161" s="145">
        <v>-81.36</v>
      </c>
      <c r="J161" s="145">
        <v>-12854.880000000001</v>
      </c>
      <c r="K161" s="145">
        <v>-15722.820000000002</v>
      </c>
      <c r="L161" s="145">
        <v>-20014.560000000001</v>
      </c>
      <c r="M161" s="145">
        <v>-70421.509360550233</v>
      </c>
      <c r="N161" s="145">
        <v>-173845.98</v>
      </c>
      <c r="O161" s="145">
        <v>-8969.94</v>
      </c>
      <c r="P161" s="145"/>
      <c r="Q161" s="16">
        <v>-314338.78936055029</v>
      </c>
      <c r="R161" s="24"/>
      <c r="S161" s="22">
        <v>-49160</v>
      </c>
      <c r="T161" s="61">
        <v>129195.37822860479</v>
      </c>
      <c r="U161" s="145">
        <v>244042</v>
      </c>
      <c r="V161" s="145">
        <v>68380</v>
      </c>
      <c r="W161" s="145">
        <v>194514.60255742777</v>
      </c>
      <c r="X161" s="145">
        <v>9286.7896293089398</v>
      </c>
      <c r="Y161" s="145">
        <v>31055.311057721268</v>
      </c>
      <c r="Z161" s="145">
        <v>85533.226993937569</v>
      </c>
      <c r="AA161" s="145">
        <v>101389.57729098982</v>
      </c>
      <c r="AB161" s="145">
        <v>167634.94692412065</v>
      </c>
      <c r="AC161" s="145">
        <v>52449.196243946673</v>
      </c>
      <c r="AD161" s="145">
        <v>183.06</v>
      </c>
      <c r="AE161" s="145">
        <v>-4699.1846860089645</v>
      </c>
      <c r="AF161" s="16">
        <v>1029804.9042400485</v>
      </c>
      <c r="AG161" s="24"/>
      <c r="AH161" s="143">
        <v>715466.11487949826</v>
      </c>
      <c r="AI161" s="357"/>
      <c r="AJ161" s="357"/>
      <c r="AK161" s="357"/>
    </row>
    <row r="162" spans="1:37" s="503" customFormat="1" x14ac:dyDescent="0.25">
      <c r="A162" s="25">
        <v>491</v>
      </c>
      <c r="B162" s="25" t="s">
        <v>662</v>
      </c>
      <c r="C162" s="145">
        <v>-1635.51</v>
      </c>
      <c r="D162" s="145">
        <v>-13084.08</v>
      </c>
      <c r="E162" s="145">
        <v>-223519.69999999998</v>
      </c>
      <c r="F162" s="145">
        <v>-15264.760000000002</v>
      </c>
      <c r="G162" s="145">
        <v>-1635.51</v>
      </c>
      <c r="H162" s="145">
        <v>-77959.31</v>
      </c>
      <c r="I162" s="145">
        <v>-2180.6799999999998</v>
      </c>
      <c r="J162" s="145">
        <v>-344547.44</v>
      </c>
      <c r="K162" s="145">
        <v>-421416.41000000003</v>
      </c>
      <c r="L162" s="145">
        <v>-536447.28</v>
      </c>
      <c r="M162" s="145">
        <v>-2252039.3963347105</v>
      </c>
      <c r="N162" s="145">
        <v>-4659567.99</v>
      </c>
      <c r="O162" s="145">
        <v>-240419.97</v>
      </c>
      <c r="P162" s="145"/>
      <c r="Q162" s="16">
        <v>-8789718.0363347102</v>
      </c>
      <c r="R162" s="24"/>
      <c r="S162" s="22">
        <v>692000</v>
      </c>
      <c r="T162" s="61">
        <v>23894.419267288409</v>
      </c>
      <c r="U162" s="145">
        <v>4322833</v>
      </c>
      <c r="V162" s="145">
        <v>1361978</v>
      </c>
      <c r="W162" s="145">
        <v>3066998.8023660365</v>
      </c>
      <c r="X162" s="145">
        <v>122168.39431532685</v>
      </c>
      <c r="Y162" s="145">
        <v>340435.90893708135</v>
      </c>
      <c r="Z162" s="145">
        <v>1609040.7155045995</v>
      </c>
      <c r="AA162" s="145">
        <v>2742251.6253696885</v>
      </c>
      <c r="AB162" s="145">
        <v>4236835.1595660737</v>
      </c>
      <c r="AC162" s="145">
        <v>1338821.7239010881</v>
      </c>
      <c r="AD162" s="145">
        <v>4906.53</v>
      </c>
      <c r="AE162" s="145">
        <v>265030.60404663614</v>
      </c>
      <c r="AF162" s="16">
        <v>20127194.883273821</v>
      </c>
      <c r="AG162" s="24"/>
      <c r="AH162" s="143">
        <v>11337476.846939111</v>
      </c>
      <c r="AI162" s="357"/>
      <c r="AJ162" s="357"/>
      <c r="AK162" s="357"/>
    </row>
    <row r="163" spans="1:37" s="503" customFormat="1" x14ac:dyDescent="0.25">
      <c r="A163" s="25">
        <v>494</v>
      </c>
      <c r="B163" s="25" t="s">
        <v>663</v>
      </c>
      <c r="C163" s="145">
        <v>-269.84999999999997</v>
      </c>
      <c r="D163" s="145">
        <v>-2158.7999999999997</v>
      </c>
      <c r="E163" s="145">
        <v>-36879.5</v>
      </c>
      <c r="F163" s="145">
        <v>-2518.6000000000004</v>
      </c>
      <c r="G163" s="145">
        <v>-269.84999999999997</v>
      </c>
      <c r="H163" s="145">
        <v>-12862.849999999999</v>
      </c>
      <c r="I163" s="145">
        <v>-359.8</v>
      </c>
      <c r="J163" s="145">
        <v>-56848.4</v>
      </c>
      <c r="K163" s="145">
        <v>-69531.350000000006</v>
      </c>
      <c r="L163" s="145">
        <v>-88510.8</v>
      </c>
      <c r="M163" s="145">
        <v>-324908.08515259635</v>
      </c>
      <c r="N163" s="145">
        <v>-768802.65</v>
      </c>
      <c r="O163" s="145">
        <v>-39667.950000000004</v>
      </c>
      <c r="P163" s="145"/>
      <c r="Q163" s="16">
        <v>-1403588.4851525964</v>
      </c>
      <c r="R163" s="24"/>
      <c r="S163" s="22">
        <v>-149101</v>
      </c>
      <c r="T163" s="61">
        <v>-106345.7427293472</v>
      </c>
      <c r="U163" s="145">
        <v>653139</v>
      </c>
      <c r="V163" s="145">
        <v>192506</v>
      </c>
      <c r="W163" s="145">
        <v>447332.69429898052</v>
      </c>
      <c r="X163" s="145">
        <v>11353.484939487833</v>
      </c>
      <c r="Y163" s="145">
        <v>31511.033225112184</v>
      </c>
      <c r="Z163" s="145">
        <v>234842.3314750822</v>
      </c>
      <c r="AA163" s="145">
        <v>426890.52187569498</v>
      </c>
      <c r="AB163" s="145">
        <v>628463.0091237711</v>
      </c>
      <c r="AC163" s="145">
        <v>151492.25340050299</v>
      </c>
      <c r="AD163" s="145">
        <v>809.55</v>
      </c>
      <c r="AE163" s="145">
        <v>43268.910661172224</v>
      </c>
      <c r="AF163" s="16">
        <v>2566162.0462704566</v>
      </c>
      <c r="AG163" s="24"/>
      <c r="AH163" s="143">
        <v>1162573.5611178603</v>
      </c>
      <c r="AI163" s="357"/>
      <c r="AJ163" s="357"/>
      <c r="AK163" s="357"/>
    </row>
    <row r="164" spans="1:37" s="503" customFormat="1" x14ac:dyDescent="0.25">
      <c r="A164" s="25">
        <v>495</v>
      </c>
      <c r="B164" s="25" t="s">
        <v>664</v>
      </c>
      <c r="C164" s="145">
        <v>-49.89</v>
      </c>
      <c r="D164" s="145">
        <v>-399.12</v>
      </c>
      <c r="E164" s="145">
        <v>-6818.2999999999993</v>
      </c>
      <c r="F164" s="145">
        <v>-465.64000000000004</v>
      </c>
      <c r="G164" s="145">
        <v>-49.89</v>
      </c>
      <c r="H164" s="145">
        <v>-2378.0899999999997</v>
      </c>
      <c r="I164" s="145">
        <v>-66.52</v>
      </c>
      <c r="J164" s="145">
        <v>-10510.16</v>
      </c>
      <c r="K164" s="145">
        <v>-12854.990000000002</v>
      </c>
      <c r="L164" s="145">
        <v>-16363.92</v>
      </c>
      <c r="M164" s="145">
        <v>-71168.868756155163</v>
      </c>
      <c r="N164" s="145">
        <v>-142136.60999999999</v>
      </c>
      <c r="O164" s="145">
        <v>-7333.83</v>
      </c>
      <c r="P164" s="145"/>
      <c r="Q164" s="16">
        <v>-270595.82875615516</v>
      </c>
      <c r="R164" s="24"/>
      <c r="S164" s="22">
        <v>35851</v>
      </c>
      <c r="T164" s="61">
        <v>30935.090805328451</v>
      </c>
      <c r="U164" s="145">
        <v>201000</v>
      </c>
      <c r="V164" s="145">
        <v>58208</v>
      </c>
      <c r="W164" s="145">
        <v>145030.28769449375</v>
      </c>
      <c r="X164" s="145">
        <v>7608.7066560980174</v>
      </c>
      <c r="Y164" s="145">
        <v>11383.485910040366</v>
      </c>
      <c r="Z164" s="145">
        <v>76181.802370632897</v>
      </c>
      <c r="AA164" s="145">
        <v>89379.490121134033</v>
      </c>
      <c r="AB164" s="145">
        <v>138868.57876536797</v>
      </c>
      <c r="AC164" s="145">
        <v>39101.052904414988</v>
      </c>
      <c r="AD164" s="145">
        <v>149.66999999999999</v>
      </c>
      <c r="AE164" s="145">
        <v>-16999.544491988687</v>
      </c>
      <c r="AF164" s="16">
        <v>816697.62073552178</v>
      </c>
      <c r="AG164" s="24"/>
      <c r="AH164" s="143">
        <v>546101.79197936668</v>
      </c>
      <c r="AI164" s="357"/>
      <c r="AJ164" s="357"/>
      <c r="AK164" s="357"/>
    </row>
    <row r="165" spans="1:37" s="503" customFormat="1" x14ac:dyDescent="0.25">
      <c r="A165" s="25">
        <v>498</v>
      </c>
      <c r="B165" s="25" t="s">
        <v>665</v>
      </c>
      <c r="C165" s="145">
        <v>-70.5</v>
      </c>
      <c r="D165" s="145">
        <v>-564</v>
      </c>
      <c r="E165" s="145">
        <v>-9635</v>
      </c>
      <c r="F165" s="145">
        <v>-658.00000000000011</v>
      </c>
      <c r="G165" s="145">
        <v>-70.5</v>
      </c>
      <c r="H165" s="145">
        <v>-3360.5</v>
      </c>
      <c r="I165" s="145">
        <v>-94</v>
      </c>
      <c r="J165" s="145">
        <v>-14852</v>
      </c>
      <c r="K165" s="145">
        <v>-18165.5</v>
      </c>
      <c r="L165" s="145">
        <v>-23124</v>
      </c>
      <c r="M165" s="145">
        <v>-18784.025801173651</v>
      </c>
      <c r="N165" s="145">
        <v>-200854.5</v>
      </c>
      <c r="O165" s="145">
        <v>-10363.5</v>
      </c>
      <c r="P165" s="145"/>
      <c r="Q165" s="16">
        <v>-300596.02580117364</v>
      </c>
      <c r="R165" s="24"/>
      <c r="S165" s="22">
        <v>21632</v>
      </c>
      <c r="T165" s="61">
        <v>250073.04292994831</v>
      </c>
      <c r="U165" s="145">
        <v>181502</v>
      </c>
      <c r="V165" s="145">
        <v>72651</v>
      </c>
      <c r="W165" s="145">
        <v>189835.50121662323</v>
      </c>
      <c r="X165" s="145">
        <v>9827.2942848043986</v>
      </c>
      <c r="Y165" s="145">
        <v>18290.033882567379</v>
      </c>
      <c r="Z165" s="145">
        <v>66345.622014192253</v>
      </c>
      <c r="AA165" s="145">
        <v>141999.74252757968</v>
      </c>
      <c r="AB165" s="145">
        <v>202939.75100335455</v>
      </c>
      <c r="AC165" s="145">
        <v>74196.188390861789</v>
      </c>
      <c r="AD165" s="145">
        <v>211.5</v>
      </c>
      <c r="AE165" s="145">
        <v>-15076.774782236955</v>
      </c>
      <c r="AF165" s="16">
        <v>1214426.9014676947</v>
      </c>
      <c r="AG165" s="24"/>
      <c r="AH165" s="143">
        <v>913830.87566652102</v>
      </c>
      <c r="AI165" s="357"/>
      <c r="AJ165" s="357"/>
      <c r="AK165" s="357"/>
    </row>
    <row r="166" spans="1:37" s="503" customFormat="1" x14ac:dyDescent="0.25">
      <c r="A166" s="25">
        <v>499</v>
      </c>
      <c r="B166" s="25" t="s">
        <v>666</v>
      </c>
      <c r="C166" s="145">
        <v>-581.4</v>
      </c>
      <c r="D166" s="145">
        <v>-4651.2</v>
      </c>
      <c r="E166" s="145">
        <v>-79458</v>
      </c>
      <c r="F166" s="145">
        <v>-5426.4000000000005</v>
      </c>
      <c r="G166" s="145">
        <v>-581.4</v>
      </c>
      <c r="H166" s="145">
        <v>-27713.399999999998</v>
      </c>
      <c r="I166" s="145">
        <v>-775.2</v>
      </c>
      <c r="J166" s="145">
        <v>-122481.60000000001</v>
      </c>
      <c r="K166" s="145">
        <v>-149807.4</v>
      </c>
      <c r="L166" s="145">
        <v>-190699.2</v>
      </c>
      <c r="M166" s="145">
        <v>-219674.30012227141</v>
      </c>
      <c r="N166" s="145">
        <v>-1656408.6</v>
      </c>
      <c r="O166" s="145">
        <v>-85465.8</v>
      </c>
      <c r="P166" s="145"/>
      <c r="Q166" s="16">
        <v>-2543723.9001222714</v>
      </c>
      <c r="R166" s="24"/>
      <c r="S166" s="22">
        <v>-186509</v>
      </c>
      <c r="T166" s="61">
        <v>184900.8623964414</v>
      </c>
      <c r="U166" s="145">
        <v>1354331</v>
      </c>
      <c r="V166" s="145">
        <v>457111</v>
      </c>
      <c r="W166" s="145">
        <v>972889.30785334425</v>
      </c>
      <c r="X166" s="145">
        <v>21636.196198909871</v>
      </c>
      <c r="Y166" s="145">
        <v>12412.837833004593</v>
      </c>
      <c r="Z166" s="145">
        <v>412351.04040340486</v>
      </c>
      <c r="AA166" s="145">
        <v>922743.16903269012</v>
      </c>
      <c r="AB166" s="145">
        <v>1507483.560543186</v>
      </c>
      <c r="AC166" s="145">
        <v>416792.25852722558</v>
      </c>
      <c r="AD166" s="145">
        <v>1744.2</v>
      </c>
      <c r="AE166" s="145">
        <v>-52714.12466637585</v>
      </c>
      <c r="AF166" s="16">
        <v>6025172.3081218312</v>
      </c>
      <c r="AG166" s="24"/>
      <c r="AH166" s="143">
        <v>3481448.4079995598</v>
      </c>
      <c r="AI166" s="357"/>
      <c r="AJ166" s="357"/>
      <c r="AK166" s="357"/>
    </row>
    <row r="167" spans="1:37" s="503" customFormat="1" x14ac:dyDescent="0.25">
      <c r="A167" s="25">
        <v>500</v>
      </c>
      <c r="B167" s="25" t="s">
        <v>667</v>
      </c>
      <c r="C167" s="145">
        <v>-298.22999999999996</v>
      </c>
      <c r="D167" s="145">
        <v>-2385.8399999999997</v>
      </c>
      <c r="E167" s="145">
        <v>-40758.1</v>
      </c>
      <c r="F167" s="145">
        <v>-2783.4800000000005</v>
      </c>
      <c r="G167" s="145">
        <v>-298.22999999999996</v>
      </c>
      <c r="H167" s="145">
        <v>-14215.63</v>
      </c>
      <c r="I167" s="145">
        <v>-397.64</v>
      </c>
      <c r="J167" s="145">
        <v>-62827.12</v>
      </c>
      <c r="K167" s="145">
        <v>-76843.930000000008</v>
      </c>
      <c r="L167" s="145">
        <v>-97819.44</v>
      </c>
      <c r="M167" s="145">
        <v>-154846.51083715112</v>
      </c>
      <c r="N167" s="145">
        <v>-849657.27</v>
      </c>
      <c r="O167" s="145">
        <v>-43839.810000000005</v>
      </c>
      <c r="P167" s="145"/>
      <c r="Q167" s="16">
        <v>-1346971.2308371512</v>
      </c>
      <c r="R167" s="24"/>
      <c r="S167" s="22">
        <v>104302</v>
      </c>
      <c r="T167" s="61">
        <v>-63532.664028301835</v>
      </c>
      <c r="U167" s="145">
        <v>581389</v>
      </c>
      <c r="V167" s="145">
        <v>183400</v>
      </c>
      <c r="W167" s="145">
        <v>363140.87080625573</v>
      </c>
      <c r="X167" s="145">
        <v>3914.9002659224384</v>
      </c>
      <c r="Y167" s="145">
        <v>-423439.1547483835</v>
      </c>
      <c r="Z167" s="145">
        <v>128225.02205424709</v>
      </c>
      <c r="AA167" s="145">
        <v>386549.50453305768</v>
      </c>
      <c r="AB167" s="145">
        <v>667376.99820234778</v>
      </c>
      <c r="AC167" s="145">
        <v>167680.14204433767</v>
      </c>
      <c r="AD167" s="145">
        <v>894.68999999999994</v>
      </c>
      <c r="AE167" s="145">
        <v>9298.0390494977619</v>
      </c>
      <c r="AF167" s="16">
        <v>2109199.3481789809</v>
      </c>
      <c r="AG167" s="24"/>
      <c r="AH167" s="143">
        <v>762228.1173418297</v>
      </c>
      <c r="AI167" s="357"/>
      <c r="AJ167" s="357"/>
      <c r="AK167" s="357"/>
    </row>
    <row r="168" spans="1:37" s="503" customFormat="1" x14ac:dyDescent="0.25">
      <c r="A168" s="25">
        <v>503</v>
      </c>
      <c r="B168" s="25" t="s">
        <v>668</v>
      </c>
      <c r="C168" s="145">
        <v>-235.26</v>
      </c>
      <c r="D168" s="145">
        <v>-1882.08</v>
      </c>
      <c r="E168" s="145">
        <v>-32152.199999999997</v>
      </c>
      <c r="F168" s="145">
        <v>-2195.7600000000002</v>
      </c>
      <c r="G168" s="145">
        <v>-235.26</v>
      </c>
      <c r="H168" s="145">
        <v>-11214.06</v>
      </c>
      <c r="I168" s="145">
        <v>-313.68</v>
      </c>
      <c r="J168" s="145">
        <v>-49561.440000000002</v>
      </c>
      <c r="K168" s="145">
        <v>-60618.66</v>
      </c>
      <c r="L168" s="145">
        <v>-77165.279999999999</v>
      </c>
      <c r="M168" s="145">
        <v>-212588.41373093636</v>
      </c>
      <c r="N168" s="145">
        <v>-670255.74</v>
      </c>
      <c r="O168" s="145">
        <v>-34583.22</v>
      </c>
      <c r="P168" s="145"/>
      <c r="Q168" s="16">
        <v>-1153001.0537309363</v>
      </c>
      <c r="R168" s="24"/>
      <c r="S168" s="22">
        <v>-137561</v>
      </c>
      <c r="T168" s="61">
        <v>16050.776211857796</v>
      </c>
      <c r="U168" s="145">
        <v>672555</v>
      </c>
      <c r="V168" s="145">
        <v>216780</v>
      </c>
      <c r="W168" s="145">
        <v>474562.0938275964</v>
      </c>
      <c r="X168" s="145">
        <v>15988.738246839741</v>
      </c>
      <c r="Y168" s="145">
        <v>78732.967067071033</v>
      </c>
      <c r="Z168" s="145">
        <v>195548.96349423224</v>
      </c>
      <c r="AA168" s="145">
        <v>430684.55735492456</v>
      </c>
      <c r="AB168" s="145">
        <v>726253.74604211713</v>
      </c>
      <c r="AC168" s="145">
        <v>200202.43590228446</v>
      </c>
      <c r="AD168" s="145">
        <v>705.78</v>
      </c>
      <c r="AE168" s="145">
        <v>4505.048740123515</v>
      </c>
      <c r="AF168" s="16">
        <v>2895009.1068870462</v>
      </c>
      <c r="AG168" s="24"/>
      <c r="AH168" s="143">
        <v>1742008.05315611</v>
      </c>
      <c r="AI168" s="357"/>
      <c r="AJ168" s="357"/>
      <c r="AK168" s="357"/>
    </row>
    <row r="169" spans="1:37" s="503" customFormat="1" x14ac:dyDescent="0.25">
      <c r="A169" s="25">
        <v>504</v>
      </c>
      <c r="B169" s="25" t="s">
        <v>669</v>
      </c>
      <c r="C169" s="145">
        <v>-59.58</v>
      </c>
      <c r="D169" s="145">
        <v>-476.64</v>
      </c>
      <c r="E169" s="145">
        <v>-8142.5999999999995</v>
      </c>
      <c r="F169" s="145">
        <v>-556.08000000000004</v>
      </c>
      <c r="G169" s="145">
        <v>-59.58</v>
      </c>
      <c r="H169" s="145">
        <v>-2839.98</v>
      </c>
      <c r="I169" s="145">
        <v>-79.44</v>
      </c>
      <c r="J169" s="145">
        <v>-12551.52</v>
      </c>
      <c r="K169" s="145">
        <v>-15351.78</v>
      </c>
      <c r="L169" s="145">
        <v>-19542.239999999998</v>
      </c>
      <c r="M169" s="145">
        <v>-85765.830188278007</v>
      </c>
      <c r="N169" s="145">
        <v>-169743.41999999998</v>
      </c>
      <c r="O169" s="145">
        <v>-8758.26</v>
      </c>
      <c r="P169" s="145"/>
      <c r="Q169" s="16">
        <v>-323926.95018827799</v>
      </c>
      <c r="R169" s="24"/>
      <c r="S169" s="22">
        <v>-5293</v>
      </c>
      <c r="T169" s="61">
        <v>166062.03001650702</v>
      </c>
      <c r="U169" s="145">
        <v>195468</v>
      </c>
      <c r="V169" s="145">
        <v>62369</v>
      </c>
      <c r="W169" s="145">
        <v>141372.8779053007</v>
      </c>
      <c r="X169" s="145">
        <v>6568.4240449716908</v>
      </c>
      <c r="Y169" s="145">
        <v>18572.25033574297</v>
      </c>
      <c r="Z169" s="145">
        <v>55129.766599642076</v>
      </c>
      <c r="AA169" s="145">
        <v>116165.30917116661</v>
      </c>
      <c r="AB169" s="145">
        <v>177216.08435129444</v>
      </c>
      <c r="AC169" s="145">
        <v>61755.481621091742</v>
      </c>
      <c r="AD169" s="145">
        <v>178.73999999999998</v>
      </c>
      <c r="AE169" s="145">
        <v>12599.827470855751</v>
      </c>
      <c r="AF169" s="16">
        <v>1008164.7915165731</v>
      </c>
      <c r="AG169" s="24"/>
      <c r="AH169" s="143">
        <v>684237.84132829506</v>
      </c>
      <c r="AI169" s="357"/>
      <c r="AJ169" s="357"/>
      <c r="AK169" s="357"/>
    </row>
    <row r="170" spans="1:37" s="503" customFormat="1" x14ac:dyDescent="0.25">
      <c r="A170" s="25">
        <v>505</v>
      </c>
      <c r="B170" s="25" t="s">
        <v>670</v>
      </c>
      <c r="C170" s="145">
        <v>-625.59</v>
      </c>
      <c r="D170" s="145">
        <v>-5004.72</v>
      </c>
      <c r="E170" s="145">
        <v>-85497.299999999988</v>
      </c>
      <c r="F170" s="145">
        <v>-5838.84</v>
      </c>
      <c r="G170" s="145">
        <v>-625.59</v>
      </c>
      <c r="H170" s="145">
        <v>-29819.789999999997</v>
      </c>
      <c r="I170" s="145">
        <v>-834.12</v>
      </c>
      <c r="J170" s="145">
        <v>-131790.96</v>
      </c>
      <c r="K170" s="145">
        <v>-161193.69</v>
      </c>
      <c r="L170" s="145">
        <v>-205193.52</v>
      </c>
      <c r="M170" s="145">
        <v>-566272.07910577464</v>
      </c>
      <c r="N170" s="145">
        <v>-1782305.91</v>
      </c>
      <c r="O170" s="145">
        <v>-91961.73</v>
      </c>
      <c r="P170" s="145"/>
      <c r="Q170" s="16">
        <v>-3066963.8391057742</v>
      </c>
      <c r="R170" s="24"/>
      <c r="S170" s="22">
        <v>-224658</v>
      </c>
      <c r="T170" s="61">
        <v>80214.335983119905</v>
      </c>
      <c r="U170" s="145">
        <v>1479734</v>
      </c>
      <c r="V170" s="145">
        <v>475013</v>
      </c>
      <c r="W170" s="145">
        <v>989053.62818179117</v>
      </c>
      <c r="X170" s="145">
        <v>9088.8920530040396</v>
      </c>
      <c r="Y170" s="145">
        <v>13788.275486488605</v>
      </c>
      <c r="Z170" s="145">
        <v>313030.11754291435</v>
      </c>
      <c r="AA170" s="145">
        <v>1002537.4279780103</v>
      </c>
      <c r="AB170" s="145">
        <v>1537345.6575770497</v>
      </c>
      <c r="AC170" s="145">
        <v>427475.5058452923</v>
      </c>
      <c r="AD170" s="145">
        <v>1876.77</v>
      </c>
      <c r="AE170" s="145">
        <v>-12345.044454043076</v>
      </c>
      <c r="AF170" s="16">
        <v>6092154.5661936272</v>
      </c>
      <c r="AG170" s="24"/>
      <c r="AH170" s="143">
        <v>3025190.727087853</v>
      </c>
      <c r="AI170" s="357"/>
      <c r="AJ170" s="357"/>
      <c r="AK170" s="357"/>
    </row>
    <row r="171" spans="1:37" s="503" customFormat="1" x14ac:dyDescent="0.25">
      <c r="A171" s="25">
        <v>507</v>
      </c>
      <c r="B171" s="25" t="s">
        <v>671</v>
      </c>
      <c r="C171" s="145">
        <v>-182.91</v>
      </c>
      <c r="D171" s="145">
        <v>-1463.28</v>
      </c>
      <c r="E171" s="145">
        <v>-24997.699999999997</v>
      </c>
      <c r="F171" s="145">
        <v>-1707.16</v>
      </c>
      <c r="G171" s="145">
        <v>-182.91</v>
      </c>
      <c r="H171" s="145">
        <v>-8718.7099999999991</v>
      </c>
      <c r="I171" s="145">
        <v>-243.88</v>
      </c>
      <c r="J171" s="145">
        <v>-38533.040000000001</v>
      </c>
      <c r="K171" s="145">
        <v>-47129.810000000005</v>
      </c>
      <c r="L171" s="145">
        <v>-59994.479999999996</v>
      </c>
      <c r="M171" s="145">
        <v>-280808.98543295247</v>
      </c>
      <c r="N171" s="145">
        <v>-521110.58999999997</v>
      </c>
      <c r="O171" s="145">
        <v>-26887.77</v>
      </c>
      <c r="P171" s="145"/>
      <c r="Q171" s="16">
        <v>-1011961.2254329524</v>
      </c>
      <c r="R171" s="24"/>
      <c r="S171" s="22">
        <v>-181678</v>
      </c>
      <c r="T171" s="61">
        <v>122414.00437887199</v>
      </c>
      <c r="U171" s="145">
        <v>612511</v>
      </c>
      <c r="V171" s="145">
        <v>180567</v>
      </c>
      <c r="W171" s="145">
        <v>450385.43213346513</v>
      </c>
      <c r="X171" s="145">
        <v>24541.285169192579</v>
      </c>
      <c r="Y171" s="145">
        <v>82977.254527237368</v>
      </c>
      <c r="Z171" s="145">
        <v>229492.8758543228</v>
      </c>
      <c r="AA171" s="145">
        <v>315091.64487333701</v>
      </c>
      <c r="AB171" s="145">
        <v>509287.61366675328</v>
      </c>
      <c r="AC171" s="145">
        <v>144620.68137410979</v>
      </c>
      <c r="AD171" s="145">
        <v>548.73</v>
      </c>
      <c r="AE171" s="145">
        <v>-39742.599230868778</v>
      </c>
      <c r="AF171" s="16">
        <v>2451016.9227464208</v>
      </c>
      <c r="AG171" s="24"/>
      <c r="AH171" s="143">
        <v>1439055.6973134684</v>
      </c>
      <c r="AI171" s="357"/>
      <c r="AJ171" s="357"/>
      <c r="AK171" s="357"/>
    </row>
    <row r="172" spans="1:37" s="503" customFormat="1" x14ac:dyDescent="0.25">
      <c r="A172" s="25">
        <v>508</v>
      </c>
      <c r="B172" s="25" t="s">
        <v>672</v>
      </c>
      <c r="C172" s="145">
        <v>-313.44</v>
      </c>
      <c r="D172" s="145">
        <v>-2507.52</v>
      </c>
      <c r="E172" s="145">
        <v>-42836.799999999996</v>
      </c>
      <c r="F172" s="145">
        <v>-2925.44</v>
      </c>
      <c r="G172" s="145">
        <v>-313.44</v>
      </c>
      <c r="H172" s="145">
        <v>-14940.64</v>
      </c>
      <c r="I172" s="145">
        <v>-417.92</v>
      </c>
      <c r="J172" s="145">
        <v>-66031.360000000001</v>
      </c>
      <c r="K172" s="145">
        <v>-80763.040000000008</v>
      </c>
      <c r="L172" s="145">
        <v>-102808.31999999999</v>
      </c>
      <c r="M172" s="145">
        <v>-595811.37606010085</v>
      </c>
      <c r="N172" s="145">
        <v>-892990.55999999994</v>
      </c>
      <c r="O172" s="145">
        <v>-46075.68</v>
      </c>
      <c r="P172" s="145"/>
      <c r="Q172" s="16">
        <v>-1848735.5360601007</v>
      </c>
      <c r="R172" s="24"/>
      <c r="S172" s="22">
        <v>69280</v>
      </c>
      <c r="T172" s="61">
        <v>12822.151121586561</v>
      </c>
      <c r="U172" s="145">
        <v>803272</v>
      </c>
      <c r="V172" s="145">
        <v>260536</v>
      </c>
      <c r="W172" s="145">
        <v>594607.00557090575</v>
      </c>
      <c r="X172" s="145">
        <v>29984.572558197375</v>
      </c>
      <c r="Y172" s="145">
        <v>81713.79125779483</v>
      </c>
      <c r="Z172" s="145">
        <v>348205.48234426253</v>
      </c>
      <c r="AA172" s="145">
        <v>470837.27244409214</v>
      </c>
      <c r="AB172" s="145">
        <v>887671.22592393123</v>
      </c>
      <c r="AC172" s="145">
        <v>228034.70317835227</v>
      </c>
      <c r="AD172" s="145">
        <v>940.31999999999994</v>
      </c>
      <c r="AE172" s="145">
        <v>7567.3081024854764</v>
      </c>
      <c r="AF172" s="16">
        <v>3795471.8325016079</v>
      </c>
      <c r="AG172" s="24"/>
      <c r="AH172" s="143">
        <v>1946736.2964415073</v>
      </c>
      <c r="AI172" s="357"/>
      <c r="AJ172" s="357"/>
      <c r="AK172" s="357"/>
    </row>
    <row r="173" spans="1:37" s="503" customFormat="1" x14ac:dyDescent="0.25">
      <c r="A173" s="25">
        <v>529</v>
      </c>
      <c r="B173" s="25" t="s">
        <v>673</v>
      </c>
      <c r="C173" s="145">
        <v>-572.04</v>
      </c>
      <c r="D173" s="145">
        <v>-4576.32</v>
      </c>
      <c r="E173" s="145">
        <v>-78178.799999999988</v>
      </c>
      <c r="F173" s="145">
        <v>-5339.0400000000009</v>
      </c>
      <c r="G173" s="145">
        <v>-572.04</v>
      </c>
      <c r="H173" s="145">
        <v>-27267.239999999998</v>
      </c>
      <c r="I173" s="145">
        <v>-762.72</v>
      </c>
      <c r="J173" s="145">
        <v>-120509.76000000001</v>
      </c>
      <c r="K173" s="145">
        <v>-147395.64000000001</v>
      </c>
      <c r="L173" s="145">
        <v>-187629.12</v>
      </c>
      <c r="M173" s="145">
        <v>-801939.37806928018</v>
      </c>
      <c r="N173" s="145">
        <v>-1629741.96</v>
      </c>
      <c r="O173" s="145">
        <v>-84089.88</v>
      </c>
      <c r="P173" s="145"/>
      <c r="Q173" s="16">
        <v>-3088573.9380692802</v>
      </c>
      <c r="R173" s="24"/>
      <c r="S173" s="22">
        <v>-111370</v>
      </c>
      <c r="T173" s="61">
        <v>-180401.39770806208</v>
      </c>
      <c r="U173" s="145">
        <v>1126269</v>
      </c>
      <c r="V173" s="145">
        <v>399804</v>
      </c>
      <c r="W173" s="145">
        <v>766201.27662967087</v>
      </c>
      <c r="X173" s="145">
        <v>14389.925838253772</v>
      </c>
      <c r="Y173" s="145">
        <v>-431494.31892511674</v>
      </c>
      <c r="Z173" s="145">
        <v>292074.77072624414</v>
      </c>
      <c r="AA173" s="145">
        <v>716649.17486238037</v>
      </c>
      <c r="AB173" s="145">
        <v>1313253.5607455149</v>
      </c>
      <c r="AC173" s="145">
        <v>386703.96748320304</v>
      </c>
      <c r="AD173" s="145">
        <v>1716.12</v>
      </c>
      <c r="AE173" s="145">
        <v>-206526.12006763177</v>
      </c>
      <c r="AF173" s="16">
        <v>4087269.9595844569</v>
      </c>
      <c r="AG173" s="24"/>
      <c r="AH173" s="143">
        <v>998696.02151517663</v>
      </c>
      <c r="AI173" s="357"/>
      <c r="AJ173" s="357"/>
      <c r="AK173" s="357"/>
    </row>
    <row r="174" spans="1:37" s="503" customFormat="1" x14ac:dyDescent="0.25">
      <c r="A174" s="25">
        <v>531</v>
      </c>
      <c r="B174" s="25" t="s">
        <v>674</v>
      </c>
      <c r="C174" s="145">
        <v>-166.44</v>
      </c>
      <c r="D174" s="145">
        <v>-1331.52</v>
      </c>
      <c r="E174" s="145">
        <v>-22746.799999999999</v>
      </c>
      <c r="F174" s="145">
        <v>-1553.44</v>
      </c>
      <c r="G174" s="145">
        <v>-166.44</v>
      </c>
      <c r="H174" s="145">
        <v>-7933.6399999999994</v>
      </c>
      <c r="I174" s="145">
        <v>-221.92000000000002</v>
      </c>
      <c r="J174" s="145">
        <v>-35063.360000000001</v>
      </c>
      <c r="K174" s="145">
        <v>-42886.04</v>
      </c>
      <c r="L174" s="145">
        <v>-54592.32</v>
      </c>
      <c r="M174" s="145">
        <v>-201843.29874268064</v>
      </c>
      <c r="N174" s="145">
        <v>-474187.56</v>
      </c>
      <c r="O174" s="145">
        <v>-24466.68</v>
      </c>
      <c r="P174" s="145"/>
      <c r="Q174" s="16">
        <v>-867159.45874268061</v>
      </c>
      <c r="R174" s="24"/>
      <c r="S174" s="22">
        <v>-28716</v>
      </c>
      <c r="T174" s="61">
        <v>-12822.982147634029</v>
      </c>
      <c r="U174" s="145">
        <v>438841</v>
      </c>
      <c r="V174" s="145">
        <v>144033</v>
      </c>
      <c r="W174" s="145">
        <v>315657.2615734365</v>
      </c>
      <c r="X174" s="145">
        <v>13267.612924917235</v>
      </c>
      <c r="Y174" s="145">
        <v>5784.8774261088856</v>
      </c>
      <c r="Z174" s="145">
        <v>154824.90383729787</v>
      </c>
      <c r="AA174" s="145">
        <v>277279.57392231474</v>
      </c>
      <c r="AB174" s="145">
        <v>446750.80011926929</v>
      </c>
      <c r="AC174" s="145">
        <v>120873.60937409131</v>
      </c>
      <c r="AD174" s="145">
        <v>499.32</v>
      </c>
      <c r="AE174" s="145">
        <v>29113.656547874874</v>
      </c>
      <c r="AF174" s="16">
        <v>1905386.6335776767</v>
      </c>
      <c r="AG174" s="24"/>
      <c r="AH174" s="143">
        <v>1038227.1748349961</v>
      </c>
      <c r="AI174" s="357"/>
      <c r="AJ174" s="357"/>
      <c r="AK174" s="357"/>
    </row>
    <row r="175" spans="1:37" s="503" customFormat="1" x14ac:dyDescent="0.25">
      <c r="A175" s="25">
        <v>535</v>
      </c>
      <c r="B175" s="25" t="s">
        <v>675</v>
      </c>
      <c r="C175" s="145">
        <v>-326.67</v>
      </c>
      <c r="D175" s="145">
        <v>-2613.36</v>
      </c>
      <c r="E175" s="145">
        <v>-44644.899999999994</v>
      </c>
      <c r="F175" s="145">
        <v>-3048.92</v>
      </c>
      <c r="G175" s="145">
        <v>-326.67</v>
      </c>
      <c r="H175" s="145">
        <v>-15571.269999999999</v>
      </c>
      <c r="I175" s="145">
        <v>-435.56</v>
      </c>
      <c r="J175" s="145">
        <v>-68818.48</v>
      </c>
      <c r="K175" s="145">
        <v>-84171.97</v>
      </c>
      <c r="L175" s="145">
        <v>-107147.76</v>
      </c>
      <c r="M175" s="145">
        <v>-338387.0140385392</v>
      </c>
      <c r="N175" s="145">
        <v>-930682.83</v>
      </c>
      <c r="O175" s="145">
        <v>-48020.49</v>
      </c>
      <c r="P175" s="145"/>
      <c r="Q175" s="16">
        <v>-1644195.8940385391</v>
      </c>
      <c r="R175" s="24"/>
      <c r="S175" s="22">
        <v>-75295</v>
      </c>
      <c r="T175" s="61">
        <v>74965.710197791457</v>
      </c>
      <c r="U175" s="145">
        <v>959779</v>
      </c>
      <c r="V175" s="145">
        <v>298038</v>
      </c>
      <c r="W175" s="145">
        <v>742244.57160108408</v>
      </c>
      <c r="X175" s="145">
        <v>31395.044960570765</v>
      </c>
      <c r="Y175" s="145">
        <v>86216.866427678178</v>
      </c>
      <c r="Z175" s="145">
        <v>384828.58999843674</v>
      </c>
      <c r="AA175" s="145">
        <v>586699.58609590796</v>
      </c>
      <c r="AB175" s="145">
        <v>917056.14742827835</v>
      </c>
      <c r="AC175" s="145">
        <v>236083.63672031384</v>
      </c>
      <c r="AD175" s="145">
        <v>980.01</v>
      </c>
      <c r="AE175" s="145">
        <v>15964.159667927612</v>
      </c>
      <c r="AF175" s="16">
        <v>4258956.323097989</v>
      </c>
      <c r="AG175" s="24"/>
      <c r="AH175" s="143">
        <v>2614760.4290594496</v>
      </c>
      <c r="AI175" s="357"/>
      <c r="AJ175" s="357"/>
      <c r="AK175" s="357"/>
    </row>
    <row r="176" spans="1:37" s="503" customFormat="1" x14ac:dyDescent="0.25">
      <c r="A176" s="25">
        <v>536</v>
      </c>
      <c r="B176" s="25" t="s">
        <v>676</v>
      </c>
      <c r="C176" s="145">
        <v>-996.3</v>
      </c>
      <c r="D176" s="145">
        <v>-7970.4</v>
      </c>
      <c r="E176" s="145">
        <v>-136161</v>
      </c>
      <c r="F176" s="145">
        <v>-9298.8000000000011</v>
      </c>
      <c r="G176" s="145">
        <v>-996.3</v>
      </c>
      <c r="H176" s="145">
        <v>-47490.299999999996</v>
      </c>
      <c r="I176" s="145">
        <v>-1328.4</v>
      </c>
      <c r="J176" s="145">
        <v>-209887.2</v>
      </c>
      <c r="K176" s="145">
        <v>-256713.30000000002</v>
      </c>
      <c r="L176" s="145">
        <v>-326786.40000000002</v>
      </c>
      <c r="M176" s="145">
        <v>-1330514.0246297328</v>
      </c>
      <c r="N176" s="145">
        <v>-2838458.7</v>
      </c>
      <c r="O176" s="145">
        <v>-146456.1</v>
      </c>
      <c r="P176" s="145"/>
      <c r="Q176" s="16">
        <v>-5313057.2246297328</v>
      </c>
      <c r="R176" s="24"/>
      <c r="S176" s="22">
        <v>591491</v>
      </c>
      <c r="T176" s="61">
        <v>-794237.15664947778</v>
      </c>
      <c r="U176" s="145">
        <v>2025008</v>
      </c>
      <c r="V176" s="145">
        <v>639058</v>
      </c>
      <c r="W176" s="145">
        <v>1293658.0277316587</v>
      </c>
      <c r="X176" s="145">
        <v>16113.233209466209</v>
      </c>
      <c r="Y176" s="145">
        <v>29726.065003372754</v>
      </c>
      <c r="Z176" s="145">
        <v>685453.07183000259</v>
      </c>
      <c r="AA176" s="145">
        <v>1344889.1313814824</v>
      </c>
      <c r="AB176" s="145">
        <v>2233952.0745359459</v>
      </c>
      <c r="AC176" s="145">
        <v>578686.89771078154</v>
      </c>
      <c r="AD176" s="145">
        <v>2988.9</v>
      </c>
      <c r="AE176" s="145">
        <v>191644.28763538686</v>
      </c>
      <c r="AF176" s="16">
        <v>8838431.5323886182</v>
      </c>
      <c r="AG176" s="24"/>
      <c r="AH176" s="143">
        <v>3525374.3077588854</v>
      </c>
      <c r="AI176" s="357"/>
      <c r="AJ176" s="357"/>
      <c r="AK176" s="357"/>
    </row>
    <row r="177" spans="1:37" s="503" customFormat="1" x14ac:dyDescent="0.25">
      <c r="A177" s="25">
        <v>538</v>
      </c>
      <c r="B177" s="25" t="s">
        <v>677</v>
      </c>
      <c r="C177" s="145">
        <v>-144.44999999999999</v>
      </c>
      <c r="D177" s="145">
        <v>-1155.5999999999999</v>
      </c>
      <c r="E177" s="145">
        <v>-19741.5</v>
      </c>
      <c r="F177" s="145">
        <v>-1348.2</v>
      </c>
      <c r="G177" s="145">
        <v>-144.44999999999999</v>
      </c>
      <c r="H177" s="145">
        <v>-6885.45</v>
      </c>
      <c r="I177" s="145">
        <v>-192.6</v>
      </c>
      <c r="J177" s="145">
        <v>-30430.800000000003</v>
      </c>
      <c r="K177" s="145">
        <v>-37219.950000000004</v>
      </c>
      <c r="L177" s="145">
        <v>-47379.6</v>
      </c>
      <c r="M177" s="145">
        <v>-77889.724310746751</v>
      </c>
      <c r="N177" s="145">
        <v>-411538.05</v>
      </c>
      <c r="O177" s="145">
        <v>-21234.15</v>
      </c>
      <c r="P177" s="145"/>
      <c r="Q177" s="16">
        <v>-655304.52431074681</v>
      </c>
      <c r="R177" s="24"/>
      <c r="S177" s="22">
        <v>-33501</v>
      </c>
      <c r="T177" s="61">
        <v>79742.194736516103</v>
      </c>
      <c r="U177" s="145">
        <v>391270</v>
      </c>
      <c r="V177" s="145">
        <v>123013</v>
      </c>
      <c r="W177" s="145">
        <v>242596.63038865852</v>
      </c>
      <c r="X177" s="145">
        <v>3579.7945299190155</v>
      </c>
      <c r="Y177" s="145">
        <v>17659.404046923213</v>
      </c>
      <c r="Z177" s="145">
        <v>96120.125570317046</v>
      </c>
      <c r="AA177" s="145">
        <v>243463.35821764384</v>
      </c>
      <c r="AB177" s="145">
        <v>418804.37475416379</v>
      </c>
      <c r="AC177" s="145">
        <v>102384.76512897338</v>
      </c>
      <c r="AD177" s="145">
        <v>433.34999999999997</v>
      </c>
      <c r="AE177" s="145">
        <v>5426.1435953307519</v>
      </c>
      <c r="AF177" s="16">
        <v>1690992.1409684455</v>
      </c>
      <c r="AG177" s="24"/>
      <c r="AH177" s="143">
        <v>1035687.6166576986</v>
      </c>
      <c r="AI177" s="357"/>
      <c r="AJ177" s="357"/>
      <c r="AK177" s="357"/>
    </row>
    <row r="178" spans="1:37" s="503" customFormat="1" x14ac:dyDescent="0.25">
      <c r="A178" s="25">
        <v>541</v>
      </c>
      <c r="B178" s="25" t="s">
        <v>678</v>
      </c>
      <c r="C178" s="145">
        <v>-236.54999999999998</v>
      </c>
      <c r="D178" s="145">
        <v>-1892.3999999999999</v>
      </c>
      <c r="E178" s="145">
        <v>-32328.499999999996</v>
      </c>
      <c r="F178" s="145">
        <v>-2207.8000000000002</v>
      </c>
      <c r="G178" s="145">
        <v>-236.54999999999998</v>
      </c>
      <c r="H178" s="145">
        <v>-11275.55</v>
      </c>
      <c r="I178" s="145">
        <v>-315.40000000000003</v>
      </c>
      <c r="J178" s="145">
        <v>-49833.200000000004</v>
      </c>
      <c r="K178" s="145">
        <v>-60951.05</v>
      </c>
      <c r="L178" s="145">
        <v>-77588.399999999994</v>
      </c>
      <c r="M178" s="145">
        <v>-273172.52743156214</v>
      </c>
      <c r="N178" s="145">
        <v>-673930.95</v>
      </c>
      <c r="O178" s="145">
        <v>-34772.85</v>
      </c>
      <c r="P178" s="145"/>
      <c r="Q178" s="16">
        <v>-1218741.7274315623</v>
      </c>
      <c r="R178" s="24"/>
      <c r="S178" s="22">
        <v>193779</v>
      </c>
      <c r="T178" s="61">
        <v>-89808.908009331673</v>
      </c>
      <c r="U178" s="145">
        <v>756826</v>
      </c>
      <c r="V178" s="145">
        <v>234773</v>
      </c>
      <c r="W178" s="145">
        <v>639524.91803939664</v>
      </c>
      <c r="X178" s="145">
        <v>35355.39664014255</v>
      </c>
      <c r="Y178" s="145">
        <v>112339.74465221076</v>
      </c>
      <c r="Z178" s="145">
        <v>332146.33135166019</v>
      </c>
      <c r="AA178" s="145">
        <v>434638.1382878318</v>
      </c>
      <c r="AB178" s="145">
        <v>682224.97094884224</v>
      </c>
      <c r="AC178" s="145">
        <v>206701.51051102657</v>
      </c>
      <c r="AD178" s="145">
        <v>709.65</v>
      </c>
      <c r="AE178" s="145">
        <v>44796.884064063561</v>
      </c>
      <c r="AF178" s="16">
        <v>3584006.6364858425</v>
      </c>
      <c r="AG178" s="24"/>
      <c r="AH178" s="143">
        <v>2365264.9090542803</v>
      </c>
      <c r="AI178" s="357"/>
      <c r="AJ178" s="357"/>
      <c r="AK178" s="357"/>
    </row>
    <row r="179" spans="1:37" s="503" customFormat="1" x14ac:dyDescent="0.25">
      <c r="A179" s="25">
        <v>543</v>
      </c>
      <c r="B179" s="25" t="s">
        <v>679</v>
      </c>
      <c r="C179" s="145">
        <v>-1260.3</v>
      </c>
      <c r="D179" s="145">
        <v>-10082.4</v>
      </c>
      <c r="E179" s="145">
        <v>-172240.99999999997</v>
      </c>
      <c r="F179" s="145">
        <v>-11762.800000000001</v>
      </c>
      <c r="G179" s="145">
        <v>-1260.3</v>
      </c>
      <c r="H179" s="145">
        <v>-60074.299999999996</v>
      </c>
      <c r="I179" s="145">
        <v>-1680.4</v>
      </c>
      <c r="J179" s="145">
        <v>-265503.2</v>
      </c>
      <c r="K179" s="145">
        <v>-324737.30000000005</v>
      </c>
      <c r="L179" s="145">
        <v>-413378.39999999997</v>
      </c>
      <c r="M179" s="145">
        <v>-1740222.2606451449</v>
      </c>
      <c r="N179" s="145">
        <v>-3590594.6999999997</v>
      </c>
      <c r="O179" s="145">
        <v>-185264.1</v>
      </c>
      <c r="P179" s="145"/>
      <c r="Q179" s="16">
        <v>-6778061.4606451448</v>
      </c>
      <c r="R179" s="24"/>
      <c r="S179" s="22">
        <v>244629</v>
      </c>
      <c r="T179" s="61">
        <v>-528898.4591088146</v>
      </c>
      <c r="U179" s="145">
        <v>2508951</v>
      </c>
      <c r="V179" s="145">
        <v>815872</v>
      </c>
      <c r="W179" s="145">
        <v>1541302.5968424971</v>
      </c>
      <c r="X179" s="145">
        <v>-2689.5568037836974</v>
      </c>
      <c r="Y179" s="145">
        <v>-252744.74866968312</v>
      </c>
      <c r="Z179" s="145">
        <v>461128.29631924519</v>
      </c>
      <c r="AA179" s="145">
        <v>1697250.0701201775</v>
      </c>
      <c r="AB179" s="145">
        <v>2641548.730693181</v>
      </c>
      <c r="AC179" s="145">
        <v>760307.29971737438</v>
      </c>
      <c r="AD179" s="145">
        <v>3780.8999999999996</v>
      </c>
      <c r="AE179" s="145">
        <v>-98782.329458465392</v>
      </c>
      <c r="AF179" s="16">
        <v>9791654.7996517289</v>
      </c>
      <c r="AG179" s="24"/>
      <c r="AH179" s="143">
        <v>3013593.3390065841</v>
      </c>
      <c r="AI179" s="357"/>
      <c r="AJ179" s="357"/>
      <c r="AK179" s="357"/>
    </row>
    <row r="180" spans="1:37" s="503" customFormat="1" x14ac:dyDescent="0.25">
      <c r="A180" s="25">
        <v>545</v>
      </c>
      <c r="B180" s="25" t="s">
        <v>680</v>
      </c>
      <c r="C180" s="145">
        <v>-283.17</v>
      </c>
      <c r="D180" s="145">
        <v>-2265.36</v>
      </c>
      <c r="E180" s="145">
        <v>-38699.899999999994</v>
      </c>
      <c r="F180" s="145">
        <v>-2642.92</v>
      </c>
      <c r="G180" s="145">
        <v>-283.17</v>
      </c>
      <c r="H180" s="145">
        <v>-13497.769999999999</v>
      </c>
      <c r="I180" s="145">
        <v>-377.56</v>
      </c>
      <c r="J180" s="145">
        <v>-59654.48</v>
      </c>
      <c r="K180" s="145">
        <v>-72963.47</v>
      </c>
      <c r="L180" s="145">
        <v>-92879.76</v>
      </c>
      <c r="M180" s="145">
        <v>-112039.02273167617</v>
      </c>
      <c r="N180" s="145">
        <v>-806751.33</v>
      </c>
      <c r="O180" s="145">
        <v>-41625.99</v>
      </c>
      <c r="P180" s="145"/>
      <c r="Q180" s="16">
        <v>-1243963.9027316761</v>
      </c>
      <c r="R180" s="24"/>
      <c r="S180" s="22">
        <v>-230722</v>
      </c>
      <c r="T180" s="61">
        <v>236161.79568575323</v>
      </c>
      <c r="U180" s="145">
        <v>882100</v>
      </c>
      <c r="V180" s="145">
        <v>360351</v>
      </c>
      <c r="W180" s="145">
        <v>862960.74430859403</v>
      </c>
      <c r="X180" s="145">
        <v>51821.178533274098</v>
      </c>
      <c r="Y180" s="145">
        <v>100620.96981149455</v>
      </c>
      <c r="Z180" s="145">
        <v>341477.81833302096</v>
      </c>
      <c r="AA180" s="145">
        <v>661809.19778420764</v>
      </c>
      <c r="AB180" s="145">
        <v>988815.4396264588</v>
      </c>
      <c r="AC180" s="145">
        <v>358380.75568269467</v>
      </c>
      <c r="AD180" s="145">
        <v>849.51</v>
      </c>
      <c r="AE180" s="145">
        <v>-78489.996879872022</v>
      </c>
      <c r="AF180" s="16">
        <v>4536136.4128856258</v>
      </c>
      <c r="AG180" s="24"/>
      <c r="AH180" s="143">
        <v>3292172.5101539497</v>
      </c>
      <c r="AI180" s="357"/>
      <c r="AJ180" s="357"/>
      <c r="AK180" s="357"/>
    </row>
    <row r="181" spans="1:37" s="503" customFormat="1" x14ac:dyDescent="0.25">
      <c r="A181" s="25">
        <v>560</v>
      </c>
      <c r="B181" s="25" t="s">
        <v>681</v>
      </c>
      <c r="C181" s="145">
        <v>-488.37</v>
      </c>
      <c r="D181" s="145">
        <v>-3906.96</v>
      </c>
      <c r="E181" s="145">
        <v>-66743.899999999994</v>
      </c>
      <c r="F181" s="145">
        <v>-4558.1200000000008</v>
      </c>
      <c r="G181" s="145">
        <v>-488.37</v>
      </c>
      <c r="H181" s="145">
        <v>-23278.969999999998</v>
      </c>
      <c r="I181" s="145">
        <v>-651.16</v>
      </c>
      <c r="J181" s="145">
        <v>-102883.28</v>
      </c>
      <c r="K181" s="145">
        <v>-125836.67000000001</v>
      </c>
      <c r="L181" s="145">
        <v>-160185.35999999999</v>
      </c>
      <c r="M181" s="145">
        <v>-1039047.5251609844</v>
      </c>
      <c r="N181" s="145">
        <v>-1391366.13</v>
      </c>
      <c r="O181" s="145">
        <v>-71790.39</v>
      </c>
      <c r="P181" s="145"/>
      <c r="Q181" s="16">
        <v>-2991225.2051609843</v>
      </c>
      <c r="R181" s="24"/>
      <c r="S181" s="22">
        <v>-142897</v>
      </c>
      <c r="T181" s="61">
        <v>195649.91878824774</v>
      </c>
      <c r="U181" s="145">
        <v>1347206</v>
      </c>
      <c r="V181" s="145">
        <v>448989</v>
      </c>
      <c r="W181" s="145">
        <v>1044372.1029025062</v>
      </c>
      <c r="X181" s="145">
        <v>40840.805751340253</v>
      </c>
      <c r="Y181" s="145">
        <v>25536.415548027293</v>
      </c>
      <c r="Z181" s="145">
        <v>410477.114387732</v>
      </c>
      <c r="AA181" s="145">
        <v>841468.43956446939</v>
      </c>
      <c r="AB181" s="145">
        <v>1345148.8386893263</v>
      </c>
      <c r="AC181" s="145">
        <v>396782.10989634832</v>
      </c>
      <c r="AD181" s="145">
        <v>1465.11</v>
      </c>
      <c r="AE181" s="145">
        <v>69151.488714906445</v>
      </c>
      <c r="AF181" s="16">
        <v>6024190.3442429043</v>
      </c>
      <c r="AG181" s="24"/>
      <c r="AH181" s="143">
        <v>3032965.13908192</v>
      </c>
      <c r="AI181" s="357"/>
      <c r="AJ181" s="357"/>
      <c r="AK181" s="357"/>
    </row>
    <row r="182" spans="1:37" s="503" customFormat="1" x14ac:dyDescent="0.25">
      <c r="A182" s="25">
        <v>561</v>
      </c>
      <c r="B182" s="25" t="s">
        <v>682</v>
      </c>
      <c r="C182" s="145">
        <v>-40.89</v>
      </c>
      <c r="D182" s="145">
        <v>-327.12</v>
      </c>
      <c r="E182" s="145">
        <v>-5588.2999999999993</v>
      </c>
      <c r="F182" s="145">
        <v>-381.64000000000004</v>
      </c>
      <c r="G182" s="145">
        <v>-40.89</v>
      </c>
      <c r="H182" s="145">
        <v>-1949.09</v>
      </c>
      <c r="I182" s="145">
        <v>-54.52</v>
      </c>
      <c r="J182" s="145">
        <v>-8614.16</v>
      </c>
      <c r="K182" s="145">
        <v>-10535.99</v>
      </c>
      <c r="L182" s="145">
        <v>-13411.92</v>
      </c>
      <c r="M182" s="145">
        <v>-39653.106882044762</v>
      </c>
      <c r="N182" s="145">
        <v>-116495.61</v>
      </c>
      <c r="O182" s="145">
        <v>-6010.83</v>
      </c>
      <c r="P182" s="145"/>
      <c r="Q182" s="16">
        <v>-203104.06688204475</v>
      </c>
      <c r="R182" s="24"/>
      <c r="S182" s="22">
        <v>-16189</v>
      </c>
      <c r="T182" s="61">
        <v>69611.577950161416</v>
      </c>
      <c r="U182" s="145">
        <v>125388</v>
      </c>
      <c r="V182" s="145">
        <v>47164</v>
      </c>
      <c r="W182" s="145">
        <v>120705.51309423543</v>
      </c>
      <c r="X182" s="145">
        <v>6912.0473510312058</v>
      </c>
      <c r="Y182" s="145">
        <v>16468.420393850014</v>
      </c>
      <c r="Z182" s="145">
        <v>44923.497967833151</v>
      </c>
      <c r="AA182" s="145">
        <v>91105.935910178683</v>
      </c>
      <c r="AB182" s="145">
        <v>127322.0639238273</v>
      </c>
      <c r="AC182" s="145">
        <v>42722.480114134763</v>
      </c>
      <c r="AD182" s="145">
        <v>122.67</v>
      </c>
      <c r="AE182" s="145">
        <v>-7089.8736280831226</v>
      </c>
      <c r="AF182" s="16">
        <v>669167.33307716879</v>
      </c>
      <c r="AG182" s="24"/>
      <c r="AH182" s="143">
        <v>466063.26619512402</v>
      </c>
      <c r="AI182" s="357"/>
      <c r="AJ182" s="357"/>
      <c r="AK182" s="357"/>
    </row>
    <row r="183" spans="1:37" s="503" customFormat="1" x14ac:dyDescent="0.25">
      <c r="A183" s="25">
        <v>562</v>
      </c>
      <c r="B183" s="25" t="s">
        <v>683</v>
      </c>
      <c r="C183" s="145">
        <v>-279.36</v>
      </c>
      <c r="D183" s="145">
        <v>-2234.88</v>
      </c>
      <c r="E183" s="145">
        <v>-38179.199999999997</v>
      </c>
      <c r="F183" s="145">
        <v>-2607.36</v>
      </c>
      <c r="G183" s="145">
        <v>-279.36</v>
      </c>
      <c r="H183" s="145">
        <v>-13316.16</v>
      </c>
      <c r="I183" s="145">
        <v>-372.48</v>
      </c>
      <c r="J183" s="145">
        <v>-58851.840000000004</v>
      </c>
      <c r="K183" s="145">
        <v>-71981.760000000009</v>
      </c>
      <c r="L183" s="145">
        <v>-91630.080000000002</v>
      </c>
      <c r="M183" s="145">
        <v>-480963.29783238511</v>
      </c>
      <c r="N183" s="145">
        <v>-795896.64</v>
      </c>
      <c r="O183" s="145">
        <v>-41065.919999999998</v>
      </c>
      <c r="P183" s="145"/>
      <c r="Q183" s="16">
        <v>-1597658.3378323852</v>
      </c>
      <c r="R183" s="24"/>
      <c r="S183" s="22">
        <v>126949</v>
      </c>
      <c r="T183" s="61">
        <v>-13207.785282626748</v>
      </c>
      <c r="U183" s="145">
        <v>830958</v>
      </c>
      <c r="V183" s="145">
        <v>272171</v>
      </c>
      <c r="W183" s="145">
        <v>596253.02858232183</v>
      </c>
      <c r="X183" s="145">
        <v>27439.144029399191</v>
      </c>
      <c r="Y183" s="145">
        <v>84570.054895810055</v>
      </c>
      <c r="Z183" s="145">
        <v>269120.68028650165</v>
      </c>
      <c r="AA183" s="145">
        <v>520355.84063226765</v>
      </c>
      <c r="AB183" s="145">
        <v>820429.66557845939</v>
      </c>
      <c r="AC183" s="145">
        <v>233185.05735749073</v>
      </c>
      <c r="AD183" s="145">
        <v>838.07999999999993</v>
      </c>
      <c r="AE183" s="145">
        <v>46504.378485292531</v>
      </c>
      <c r="AF183" s="16">
        <v>3815566.1445649164</v>
      </c>
      <c r="AG183" s="24"/>
      <c r="AH183" s="143">
        <v>2217907.8067325312</v>
      </c>
      <c r="AI183" s="357"/>
      <c r="AJ183" s="357"/>
      <c r="AK183" s="357"/>
    </row>
    <row r="184" spans="1:37" s="503" customFormat="1" x14ac:dyDescent="0.25">
      <c r="A184" s="25">
        <v>563</v>
      </c>
      <c r="B184" s="25" t="s">
        <v>684</v>
      </c>
      <c r="C184" s="145">
        <v>-225.42</v>
      </c>
      <c r="D184" s="145">
        <v>-1803.36</v>
      </c>
      <c r="E184" s="145">
        <v>-30807.399999999998</v>
      </c>
      <c r="F184" s="145">
        <v>-2103.92</v>
      </c>
      <c r="G184" s="145">
        <v>-225.42</v>
      </c>
      <c r="H184" s="145">
        <v>-10745.02</v>
      </c>
      <c r="I184" s="145">
        <v>-300.56</v>
      </c>
      <c r="J184" s="145">
        <v>-47488.480000000003</v>
      </c>
      <c r="K184" s="145">
        <v>-58083.22</v>
      </c>
      <c r="L184" s="145">
        <v>-73937.759999999995</v>
      </c>
      <c r="M184" s="145">
        <v>-170118.28762990117</v>
      </c>
      <c r="N184" s="145">
        <v>-642221.57999999996</v>
      </c>
      <c r="O184" s="145">
        <v>-33136.74</v>
      </c>
      <c r="P184" s="145"/>
      <c r="Q184" s="16">
        <v>-1071197.1676299011</v>
      </c>
      <c r="R184" s="24"/>
      <c r="S184" s="22">
        <v>-80932</v>
      </c>
      <c r="T184" s="61">
        <v>-140909.5184260942</v>
      </c>
      <c r="U184" s="145">
        <v>671353</v>
      </c>
      <c r="V184" s="145">
        <v>207901</v>
      </c>
      <c r="W184" s="145">
        <v>489424.87352101569</v>
      </c>
      <c r="X184" s="145">
        <v>20115.517900169791</v>
      </c>
      <c r="Y184" s="145">
        <v>47737.777973836666</v>
      </c>
      <c r="Z184" s="145">
        <v>243027.83338420675</v>
      </c>
      <c r="AA184" s="145">
        <v>383364.1612117319</v>
      </c>
      <c r="AB184" s="145">
        <v>631795.76511602849</v>
      </c>
      <c r="AC184" s="145">
        <v>164118.53861002752</v>
      </c>
      <c r="AD184" s="145">
        <v>676.26</v>
      </c>
      <c r="AE184" s="145">
        <v>67556.73214079102</v>
      </c>
      <c r="AF184" s="16">
        <v>2705229.9414317138</v>
      </c>
      <c r="AG184" s="24"/>
      <c r="AH184" s="143">
        <v>1634032.7738018127</v>
      </c>
      <c r="AI184" s="357"/>
      <c r="AJ184" s="357"/>
      <c r="AK184" s="357"/>
    </row>
    <row r="185" spans="1:37" s="503" customFormat="1" x14ac:dyDescent="0.25">
      <c r="A185" s="25">
        <v>564</v>
      </c>
      <c r="B185" s="25" t="s">
        <v>685</v>
      </c>
      <c r="C185" s="145">
        <v>-6015.78</v>
      </c>
      <c r="D185" s="145">
        <v>-48126.239999999998</v>
      </c>
      <c r="E185" s="145">
        <v>-822156.6</v>
      </c>
      <c r="F185" s="145">
        <v>-56147.280000000006</v>
      </c>
      <c r="G185" s="145">
        <v>-6015.78</v>
      </c>
      <c r="H185" s="145">
        <v>-286752.18</v>
      </c>
      <c r="I185" s="145">
        <v>-8021.04</v>
      </c>
      <c r="J185" s="145">
        <v>-1267324.32</v>
      </c>
      <c r="K185" s="145">
        <v>-1550065.98</v>
      </c>
      <c r="L185" s="145">
        <v>-1973175.84</v>
      </c>
      <c r="M185" s="145">
        <v>-8627044.1068214495</v>
      </c>
      <c r="N185" s="145">
        <v>-17138957.219999999</v>
      </c>
      <c r="O185" s="145">
        <v>-884319.66</v>
      </c>
      <c r="P185" s="145"/>
      <c r="Q185" s="16">
        <v>-32674122.026821449</v>
      </c>
      <c r="R185" s="24"/>
      <c r="S185" s="22">
        <v>2164676</v>
      </c>
      <c r="T185" s="61">
        <v>-1916537.5778492149</v>
      </c>
      <c r="U185" s="145">
        <v>11522544</v>
      </c>
      <c r="V185" s="145">
        <v>4098255</v>
      </c>
      <c r="W185" s="145">
        <v>9979124.8611381873</v>
      </c>
      <c r="X185" s="145">
        <v>334871.9485142128</v>
      </c>
      <c r="Y185" s="145">
        <v>2477521.5332884975</v>
      </c>
      <c r="Z185" s="145">
        <v>4353592.1019415529</v>
      </c>
      <c r="AA185" s="145">
        <v>9470918.065931553</v>
      </c>
      <c r="AB185" s="145">
        <v>12734337.278607612</v>
      </c>
      <c r="AC185" s="145">
        <v>4651088.9883780247</v>
      </c>
      <c r="AD185" s="145">
        <v>18047.34</v>
      </c>
      <c r="AE185" s="145">
        <v>1925239.6799779816</v>
      </c>
      <c r="AF185" s="16">
        <v>61813679.219928414</v>
      </c>
      <c r="AG185" s="24"/>
      <c r="AH185" s="143">
        <v>29139557.193106964</v>
      </c>
      <c r="AI185" s="357"/>
      <c r="AJ185" s="357"/>
      <c r="AK185" s="357"/>
    </row>
    <row r="186" spans="1:37" s="503" customFormat="1" x14ac:dyDescent="0.25">
      <c r="A186" s="25">
        <v>576</v>
      </c>
      <c r="B186" s="25" t="s">
        <v>686</v>
      </c>
      <c r="C186" s="145">
        <v>-92.19</v>
      </c>
      <c r="D186" s="145">
        <v>-737.52</v>
      </c>
      <c r="E186" s="145">
        <v>-12599.3</v>
      </c>
      <c r="F186" s="145">
        <v>-860.44</v>
      </c>
      <c r="G186" s="145">
        <v>-92.19</v>
      </c>
      <c r="H186" s="145">
        <v>-4394.3899999999994</v>
      </c>
      <c r="I186" s="145">
        <v>-122.92</v>
      </c>
      <c r="J186" s="145">
        <v>-19421.36</v>
      </c>
      <c r="K186" s="145">
        <v>-23754.29</v>
      </c>
      <c r="L186" s="145">
        <v>-30238.32</v>
      </c>
      <c r="M186" s="145">
        <v>-59326.549420206378</v>
      </c>
      <c r="N186" s="145">
        <v>-262649.31</v>
      </c>
      <c r="O186" s="145">
        <v>-13551.93</v>
      </c>
      <c r="P186" s="145"/>
      <c r="Q186" s="16">
        <v>-427840.70942020637</v>
      </c>
      <c r="R186" s="24"/>
      <c r="S186" s="22">
        <v>39631</v>
      </c>
      <c r="T186" s="61">
        <v>31367.59674635902</v>
      </c>
      <c r="U186" s="145">
        <v>333500</v>
      </c>
      <c r="V186" s="145">
        <v>98579</v>
      </c>
      <c r="W186" s="145">
        <v>244053.00071714519</v>
      </c>
      <c r="X186" s="145">
        <v>13893.435066114844</v>
      </c>
      <c r="Y186" s="145">
        <v>51242.601931801124</v>
      </c>
      <c r="Z186" s="145">
        <v>118125.36311008477</v>
      </c>
      <c r="AA186" s="145">
        <v>174574.08487837674</v>
      </c>
      <c r="AB186" s="145">
        <v>280874.32813366747</v>
      </c>
      <c r="AC186" s="145">
        <v>88419.750612366755</v>
      </c>
      <c r="AD186" s="145">
        <v>276.57</v>
      </c>
      <c r="AE186" s="145">
        <v>-23863.047361158522</v>
      </c>
      <c r="AF186" s="16">
        <v>1450673.6838347574</v>
      </c>
      <c r="AG186" s="24"/>
      <c r="AH186" s="143">
        <v>1022832.974414551</v>
      </c>
      <c r="AI186" s="357"/>
      <c r="AJ186" s="357"/>
      <c r="AK186" s="357"/>
    </row>
    <row r="187" spans="1:37" s="503" customFormat="1" x14ac:dyDescent="0.25">
      <c r="A187" s="25">
        <v>577</v>
      </c>
      <c r="B187" s="25" t="s">
        <v>687</v>
      </c>
      <c r="C187" s="145">
        <v>-321.39</v>
      </c>
      <c r="D187" s="145">
        <v>-2571.12</v>
      </c>
      <c r="E187" s="145">
        <v>-43923.299999999996</v>
      </c>
      <c r="F187" s="145">
        <v>-2999.6400000000003</v>
      </c>
      <c r="G187" s="145">
        <v>-321.39</v>
      </c>
      <c r="H187" s="145">
        <v>-15319.59</v>
      </c>
      <c r="I187" s="145">
        <v>-428.52</v>
      </c>
      <c r="J187" s="145">
        <v>-67706.16</v>
      </c>
      <c r="K187" s="145">
        <v>-82811.490000000005</v>
      </c>
      <c r="L187" s="145">
        <v>-105415.92</v>
      </c>
      <c r="M187" s="145">
        <v>-489679.75918473053</v>
      </c>
      <c r="N187" s="145">
        <v>-915640.11</v>
      </c>
      <c r="O187" s="145">
        <v>-47244.33</v>
      </c>
      <c r="P187" s="145"/>
      <c r="Q187" s="16">
        <v>-1774382.7191847307</v>
      </c>
      <c r="R187" s="24"/>
      <c r="S187" s="22">
        <v>-100689</v>
      </c>
      <c r="T187" s="61">
        <v>95634.594176823273</v>
      </c>
      <c r="U187" s="145">
        <v>715882</v>
      </c>
      <c r="V187" s="145">
        <v>239696</v>
      </c>
      <c r="W187" s="145">
        <v>484639.53185361932</v>
      </c>
      <c r="X187" s="145">
        <v>8500.4062881349746</v>
      </c>
      <c r="Y187" s="145">
        <v>9666.3122351172387</v>
      </c>
      <c r="Z187" s="145">
        <v>210520.21530560398</v>
      </c>
      <c r="AA187" s="145">
        <v>502854.84421210585</v>
      </c>
      <c r="AB187" s="145">
        <v>843472.53884409333</v>
      </c>
      <c r="AC187" s="145">
        <v>240276.30637840199</v>
      </c>
      <c r="AD187" s="145">
        <v>964.17</v>
      </c>
      <c r="AE187" s="145">
        <v>-4644.1770591166569</v>
      </c>
      <c r="AF187" s="16">
        <v>3246773.7422347828</v>
      </c>
      <c r="AG187" s="24"/>
      <c r="AH187" s="143">
        <v>1472391.0230500521</v>
      </c>
      <c r="AI187" s="357"/>
      <c r="AJ187" s="357"/>
      <c r="AK187" s="357"/>
    </row>
    <row r="188" spans="1:37" s="503" customFormat="1" x14ac:dyDescent="0.25">
      <c r="A188" s="25">
        <v>578</v>
      </c>
      <c r="B188" s="25" t="s">
        <v>688</v>
      </c>
      <c r="C188" s="145">
        <v>-104.72999999999999</v>
      </c>
      <c r="D188" s="145">
        <v>-837.83999999999992</v>
      </c>
      <c r="E188" s="145">
        <v>-14313.099999999999</v>
      </c>
      <c r="F188" s="145">
        <v>-977.48000000000013</v>
      </c>
      <c r="G188" s="145">
        <v>-104.72999999999999</v>
      </c>
      <c r="H188" s="145">
        <v>-4992.13</v>
      </c>
      <c r="I188" s="145">
        <v>-139.64000000000001</v>
      </c>
      <c r="J188" s="145">
        <v>-22063.120000000003</v>
      </c>
      <c r="K188" s="145">
        <v>-26985.43</v>
      </c>
      <c r="L188" s="145">
        <v>-34351.440000000002</v>
      </c>
      <c r="M188" s="145">
        <v>-96450.432704097868</v>
      </c>
      <c r="N188" s="145">
        <v>-298375.77</v>
      </c>
      <c r="O188" s="145">
        <v>-15395.310000000001</v>
      </c>
      <c r="P188" s="145"/>
      <c r="Q188" s="16">
        <v>-515091.15270409791</v>
      </c>
      <c r="R188" s="24"/>
      <c r="S188" s="22">
        <v>118187</v>
      </c>
      <c r="T188" s="61">
        <v>99190.472138054669</v>
      </c>
      <c r="U188" s="145">
        <v>359413</v>
      </c>
      <c r="V188" s="145">
        <v>117091</v>
      </c>
      <c r="W188" s="145">
        <v>292961.80918731331</v>
      </c>
      <c r="X188" s="145">
        <v>17070.764551890865</v>
      </c>
      <c r="Y188" s="145">
        <v>64056.449333093362</v>
      </c>
      <c r="Z188" s="145">
        <v>149275.46134262069</v>
      </c>
      <c r="AA188" s="145">
        <v>171825.56490100868</v>
      </c>
      <c r="AB188" s="145">
        <v>290627.2859584415</v>
      </c>
      <c r="AC188" s="145">
        <v>81329.214023202541</v>
      </c>
      <c r="AD188" s="145">
        <v>314.19</v>
      </c>
      <c r="AE188" s="145">
        <v>-12189.717954790236</v>
      </c>
      <c r="AF188" s="16">
        <v>1749152.4934808356</v>
      </c>
      <c r="AG188" s="24"/>
      <c r="AH188" s="143">
        <v>1234061.3407767378</v>
      </c>
      <c r="AI188" s="357"/>
      <c r="AJ188" s="357"/>
      <c r="AK188" s="357"/>
    </row>
    <row r="189" spans="1:37" s="503" customFormat="1" x14ac:dyDescent="0.25">
      <c r="A189" s="25">
        <v>580</v>
      </c>
      <c r="B189" s="25" t="s">
        <v>689</v>
      </c>
      <c r="C189" s="145">
        <v>-153.78</v>
      </c>
      <c r="D189" s="145">
        <v>-1230.24</v>
      </c>
      <c r="E189" s="145">
        <v>-21016.6</v>
      </c>
      <c r="F189" s="145">
        <v>-1435.2800000000002</v>
      </c>
      <c r="G189" s="145">
        <v>-153.78</v>
      </c>
      <c r="H189" s="145">
        <v>-7330.1799999999994</v>
      </c>
      <c r="I189" s="145">
        <v>-205.04</v>
      </c>
      <c r="J189" s="145">
        <v>-32396.32</v>
      </c>
      <c r="K189" s="145">
        <v>-39623.980000000003</v>
      </c>
      <c r="L189" s="145">
        <v>-50439.839999999997</v>
      </c>
      <c r="M189" s="145">
        <v>-143511.98362514973</v>
      </c>
      <c r="N189" s="145">
        <v>-438119.22</v>
      </c>
      <c r="O189" s="145">
        <v>-22605.66</v>
      </c>
      <c r="P189" s="145"/>
      <c r="Q189" s="16">
        <v>-758221.90362514975</v>
      </c>
      <c r="R189" s="24"/>
      <c r="S189" s="22">
        <v>404678</v>
      </c>
      <c r="T189" s="61">
        <v>111271.02164894715</v>
      </c>
      <c r="U189" s="145">
        <v>548728</v>
      </c>
      <c r="V189" s="145">
        <v>164426</v>
      </c>
      <c r="W189" s="145">
        <v>449529.53167335782</v>
      </c>
      <c r="X189" s="145">
        <v>24829.508858097441</v>
      </c>
      <c r="Y189" s="145">
        <v>64431.620005739838</v>
      </c>
      <c r="Z189" s="145">
        <v>213722.76312997163</v>
      </c>
      <c r="AA189" s="145">
        <v>280306.99889802601</v>
      </c>
      <c r="AB189" s="145">
        <v>469469.18040496006</v>
      </c>
      <c r="AC189" s="145">
        <v>137511.71819732754</v>
      </c>
      <c r="AD189" s="145">
        <v>461.34</v>
      </c>
      <c r="AE189" s="145">
        <v>23530.1719960954</v>
      </c>
      <c r="AF189" s="16">
        <v>2892895.8548125229</v>
      </c>
      <c r="AG189" s="24"/>
      <c r="AH189" s="143">
        <v>2134673.9511873731</v>
      </c>
      <c r="AI189" s="357"/>
      <c r="AJ189" s="357"/>
      <c r="AK189" s="357"/>
    </row>
    <row r="190" spans="1:37" s="503" customFormat="1" x14ac:dyDescent="0.25">
      <c r="A190" s="25">
        <v>581</v>
      </c>
      <c r="B190" s="25" t="s">
        <v>690</v>
      </c>
      <c r="C190" s="145">
        <v>-200.76</v>
      </c>
      <c r="D190" s="145">
        <v>-1606.08</v>
      </c>
      <c r="E190" s="145">
        <v>-27437.199999999997</v>
      </c>
      <c r="F190" s="145">
        <v>-1873.7600000000002</v>
      </c>
      <c r="G190" s="145">
        <v>-200.76</v>
      </c>
      <c r="H190" s="145">
        <v>-9569.56</v>
      </c>
      <c r="I190" s="145">
        <v>-267.68</v>
      </c>
      <c r="J190" s="145">
        <v>-42293.440000000002</v>
      </c>
      <c r="K190" s="145">
        <v>-51729.16</v>
      </c>
      <c r="L190" s="145">
        <v>-65849.279999999999</v>
      </c>
      <c r="M190" s="145">
        <v>-220058.32674891458</v>
      </c>
      <c r="N190" s="145">
        <v>-571965.24</v>
      </c>
      <c r="O190" s="145">
        <v>-29511.72</v>
      </c>
      <c r="P190" s="145"/>
      <c r="Q190" s="16">
        <v>-1022562.9667489146</v>
      </c>
      <c r="R190" s="24"/>
      <c r="S190" s="22">
        <v>77466</v>
      </c>
      <c r="T190" s="61">
        <v>-46909.599780224264</v>
      </c>
      <c r="U190" s="145">
        <v>631294</v>
      </c>
      <c r="V190" s="145">
        <v>193783</v>
      </c>
      <c r="W190" s="145">
        <v>483072.91428183857</v>
      </c>
      <c r="X190" s="145">
        <v>24805.220835978082</v>
      </c>
      <c r="Y190" s="145">
        <v>35617.507817142541</v>
      </c>
      <c r="Z190" s="145">
        <v>244726.99378497124</v>
      </c>
      <c r="AA190" s="145">
        <v>364807.035582009</v>
      </c>
      <c r="AB190" s="145">
        <v>582032.86169761384</v>
      </c>
      <c r="AC190" s="145">
        <v>169726.33743962029</v>
      </c>
      <c r="AD190" s="145">
        <v>602.28</v>
      </c>
      <c r="AE190" s="145">
        <v>-29802.368370231685</v>
      </c>
      <c r="AF190" s="16">
        <v>2731222.1832887176</v>
      </c>
      <c r="AG190" s="24"/>
      <c r="AH190" s="143">
        <v>1708659.216539803</v>
      </c>
      <c r="AI190" s="357"/>
      <c r="AJ190" s="357"/>
      <c r="AK190" s="357"/>
    </row>
    <row r="191" spans="1:37" s="503" customFormat="1" x14ac:dyDescent="0.25">
      <c r="A191" s="25">
        <v>583</v>
      </c>
      <c r="B191" s="25" t="s">
        <v>691</v>
      </c>
      <c r="C191" s="145">
        <v>-28.529999999999998</v>
      </c>
      <c r="D191" s="145">
        <v>-228.23999999999998</v>
      </c>
      <c r="E191" s="145">
        <v>-3899.0999999999995</v>
      </c>
      <c r="F191" s="145">
        <v>-266.28000000000003</v>
      </c>
      <c r="G191" s="145">
        <v>-28.529999999999998</v>
      </c>
      <c r="H191" s="145">
        <v>-1359.9299999999998</v>
      </c>
      <c r="I191" s="145">
        <v>-38.04</v>
      </c>
      <c r="J191" s="145">
        <v>-6010.3200000000006</v>
      </c>
      <c r="K191" s="145">
        <v>-7351.2300000000005</v>
      </c>
      <c r="L191" s="145">
        <v>-9357.84</v>
      </c>
      <c r="M191" s="145">
        <v>-42511.836234331291</v>
      </c>
      <c r="N191" s="145">
        <v>-81281.97</v>
      </c>
      <c r="O191" s="145">
        <v>-4193.91</v>
      </c>
      <c r="P191" s="145"/>
      <c r="Q191" s="16">
        <v>-156555.75623433129</v>
      </c>
      <c r="R191" s="24"/>
      <c r="S191" s="22">
        <v>86897</v>
      </c>
      <c r="T191" s="61">
        <v>326846.61793812085</v>
      </c>
      <c r="U191" s="145">
        <v>98737</v>
      </c>
      <c r="V191" s="145">
        <v>30421</v>
      </c>
      <c r="W191" s="145">
        <v>86707.593906110051</v>
      </c>
      <c r="X191" s="145">
        <v>4883.3227807354506</v>
      </c>
      <c r="Y191" s="145">
        <v>12434.331455737256</v>
      </c>
      <c r="Z191" s="145">
        <v>32710.823561396781</v>
      </c>
      <c r="AA191" s="145">
        <v>49945.523806111269</v>
      </c>
      <c r="AB191" s="145">
        <v>84755.746992006912</v>
      </c>
      <c r="AC191" s="145">
        <v>26259.991914495644</v>
      </c>
      <c r="AD191" s="145">
        <v>85.59</v>
      </c>
      <c r="AE191" s="145">
        <v>11358.241047211521</v>
      </c>
      <c r="AF191" s="16">
        <v>852042.7834019257</v>
      </c>
      <c r="AG191" s="24"/>
      <c r="AH191" s="143">
        <v>695487.02716759441</v>
      </c>
      <c r="AI191" s="357"/>
      <c r="AJ191" s="357"/>
      <c r="AK191" s="357"/>
    </row>
    <row r="192" spans="1:37" s="503" customFormat="1" x14ac:dyDescent="0.25">
      <c r="A192" s="25">
        <v>584</v>
      </c>
      <c r="B192" s="25" t="s">
        <v>692</v>
      </c>
      <c r="C192" s="145">
        <v>-87.21</v>
      </c>
      <c r="D192" s="145">
        <v>-697.68</v>
      </c>
      <c r="E192" s="145">
        <v>-11918.699999999999</v>
      </c>
      <c r="F192" s="145">
        <v>-813.96</v>
      </c>
      <c r="G192" s="145">
        <v>-87.21</v>
      </c>
      <c r="H192" s="145">
        <v>-4157.01</v>
      </c>
      <c r="I192" s="145">
        <v>-116.28</v>
      </c>
      <c r="J192" s="145">
        <v>-18372.240000000002</v>
      </c>
      <c r="K192" s="145">
        <v>-22471.11</v>
      </c>
      <c r="L192" s="145">
        <v>-28604.880000000001</v>
      </c>
      <c r="M192" s="145">
        <v>-71362.426988740175</v>
      </c>
      <c r="N192" s="145">
        <v>-248461.29</v>
      </c>
      <c r="O192" s="145">
        <v>-12819.87</v>
      </c>
      <c r="P192" s="145"/>
      <c r="Q192" s="16">
        <v>-419969.86698874016</v>
      </c>
      <c r="R192" s="24"/>
      <c r="S192" s="22">
        <v>25831</v>
      </c>
      <c r="T192" s="61">
        <v>40403.319639196619</v>
      </c>
      <c r="U192" s="145">
        <v>248802</v>
      </c>
      <c r="V192" s="145">
        <v>81810</v>
      </c>
      <c r="W192" s="145">
        <v>237809.04534196263</v>
      </c>
      <c r="X192" s="145">
        <v>12373.570511656304</v>
      </c>
      <c r="Y192" s="145">
        <v>37925.092907609796</v>
      </c>
      <c r="Z192" s="145">
        <v>123013.57808496512</v>
      </c>
      <c r="AA192" s="145">
        <v>153607.53770423934</v>
      </c>
      <c r="AB192" s="145">
        <v>243407.94374177346</v>
      </c>
      <c r="AC192" s="145">
        <v>65115.4129479533</v>
      </c>
      <c r="AD192" s="145">
        <v>261.63</v>
      </c>
      <c r="AE192" s="145">
        <v>201.83464368777641</v>
      </c>
      <c r="AF192" s="16">
        <v>1270561.9655230441</v>
      </c>
      <c r="AG192" s="24"/>
      <c r="AH192" s="143">
        <v>850592.09853430395</v>
      </c>
      <c r="AI192" s="357"/>
      <c r="AJ192" s="357"/>
      <c r="AK192" s="357"/>
    </row>
    <row r="193" spans="1:37" s="503" customFormat="1" x14ac:dyDescent="0.25">
      <c r="A193" s="25">
        <v>588</v>
      </c>
      <c r="B193" s="25" t="s">
        <v>693</v>
      </c>
      <c r="C193" s="145">
        <v>-53.879999999999995</v>
      </c>
      <c r="D193" s="145">
        <v>-431.03999999999996</v>
      </c>
      <c r="E193" s="145">
        <v>-7363.5999999999995</v>
      </c>
      <c r="F193" s="145">
        <v>-502.88000000000005</v>
      </c>
      <c r="G193" s="145">
        <v>-53.879999999999995</v>
      </c>
      <c r="H193" s="145">
        <v>-2568.2799999999997</v>
      </c>
      <c r="I193" s="145">
        <v>-71.84</v>
      </c>
      <c r="J193" s="145">
        <v>-11350.720000000001</v>
      </c>
      <c r="K193" s="145">
        <v>-13883.08</v>
      </c>
      <c r="L193" s="145">
        <v>-17672.64</v>
      </c>
      <c r="M193" s="145">
        <v>-35075.879198354873</v>
      </c>
      <c r="N193" s="145">
        <v>-153504.12</v>
      </c>
      <c r="O193" s="145">
        <v>-7920.3600000000006</v>
      </c>
      <c r="P193" s="145"/>
      <c r="Q193" s="16">
        <v>-250452.19919835485</v>
      </c>
      <c r="R193" s="24"/>
      <c r="S193" s="22">
        <v>-43711</v>
      </c>
      <c r="T193" s="61">
        <v>63048.20871804934</v>
      </c>
      <c r="U193" s="145">
        <v>234115</v>
      </c>
      <c r="V193" s="145">
        <v>67290</v>
      </c>
      <c r="W193" s="145">
        <v>168977.94436263852</v>
      </c>
      <c r="X193" s="145">
        <v>9010.2925111819332</v>
      </c>
      <c r="Y193" s="145">
        <v>8334.4010435732107</v>
      </c>
      <c r="Z193" s="145">
        <v>76406.005858727396</v>
      </c>
      <c r="AA193" s="145">
        <v>102718.41957583952</v>
      </c>
      <c r="AB193" s="145">
        <v>162135.96327907612</v>
      </c>
      <c r="AC193" s="145">
        <v>50497.781897483066</v>
      </c>
      <c r="AD193" s="145">
        <v>161.63999999999999</v>
      </c>
      <c r="AE193" s="145">
        <v>-3862.5930684434243</v>
      </c>
      <c r="AF193" s="16">
        <v>895122.0641781257</v>
      </c>
      <c r="AG193" s="24"/>
      <c r="AH193" s="143">
        <v>644669.86497977085</v>
      </c>
      <c r="AI193" s="357"/>
      <c r="AJ193" s="357"/>
      <c r="AK193" s="357"/>
    </row>
    <row r="194" spans="1:37" s="503" customFormat="1" x14ac:dyDescent="0.25">
      <c r="A194" s="25">
        <v>592</v>
      </c>
      <c r="B194" s="25" t="s">
        <v>694</v>
      </c>
      <c r="C194" s="145">
        <v>-119.42999999999999</v>
      </c>
      <c r="D194" s="145">
        <v>-955.43999999999994</v>
      </c>
      <c r="E194" s="145">
        <v>-16322.099999999999</v>
      </c>
      <c r="F194" s="145">
        <v>-1114.68</v>
      </c>
      <c r="G194" s="145">
        <v>-119.42999999999999</v>
      </c>
      <c r="H194" s="145">
        <v>-5692.83</v>
      </c>
      <c r="I194" s="145">
        <v>-159.24</v>
      </c>
      <c r="J194" s="145">
        <v>-25159.920000000002</v>
      </c>
      <c r="K194" s="145">
        <v>-30773.13</v>
      </c>
      <c r="L194" s="145">
        <v>-39173.040000000001</v>
      </c>
      <c r="M194" s="145">
        <v>-133811.94337841528</v>
      </c>
      <c r="N194" s="145">
        <v>-340256.07</v>
      </c>
      <c r="O194" s="145">
        <v>-17556.21</v>
      </c>
      <c r="P194" s="145"/>
      <c r="Q194" s="16">
        <v>-611213.46337841521</v>
      </c>
      <c r="R194" s="24"/>
      <c r="S194" s="22">
        <v>123623</v>
      </c>
      <c r="T194" s="61">
        <v>36948.840584326535</v>
      </c>
      <c r="U194" s="145">
        <v>354457</v>
      </c>
      <c r="V194" s="145">
        <v>106582</v>
      </c>
      <c r="W194" s="145">
        <v>254905.20955377643</v>
      </c>
      <c r="X194" s="145">
        <v>8332.6534902851799</v>
      </c>
      <c r="Y194" s="145">
        <v>26530.701781500757</v>
      </c>
      <c r="Z194" s="145">
        <v>123476.20413054695</v>
      </c>
      <c r="AA194" s="145">
        <v>207997.30219506685</v>
      </c>
      <c r="AB194" s="145">
        <v>310773.86573296739</v>
      </c>
      <c r="AC194" s="145">
        <v>88610.83356448845</v>
      </c>
      <c r="AD194" s="145">
        <v>358.28999999999996</v>
      </c>
      <c r="AE194" s="145">
        <v>10784.547024344334</v>
      </c>
      <c r="AF194" s="16">
        <v>1653380.4480573027</v>
      </c>
      <c r="AG194" s="24"/>
      <c r="AH194" s="143">
        <v>1042166.9846788875</v>
      </c>
      <c r="AI194" s="357"/>
      <c r="AJ194" s="357"/>
      <c r="AK194" s="357"/>
    </row>
    <row r="195" spans="1:37" s="503" customFormat="1" x14ac:dyDescent="0.25">
      <c r="A195" s="25">
        <v>593</v>
      </c>
      <c r="B195" s="25" t="s">
        <v>695</v>
      </c>
      <c r="C195" s="145">
        <v>-554.25</v>
      </c>
      <c r="D195" s="145">
        <v>-4434</v>
      </c>
      <c r="E195" s="145">
        <v>-75747.5</v>
      </c>
      <c r="F195" s="145">
        <v>-5173.0000000000009</v>
      </c>
      <c r="G195" s="145">
        <v>-554.25</v>
      </c>
      <c r="H195" s="145">
        <v>-26419.25</v>
      </c>
      <c r="I195" s="145">
        <v>-739</v>
      </c>
      <c r="J195" s="145">
        <v>-116762</v>
      </c>
      <c r="K195" s="145">
        <v>-142811.75</v>
      </c>
      <c r="L195" s="145">
        <v>-181794</v>
      </c>
      <c r="M195" s="145">
        <v>-762194.38207626366</v>
      </c>
      <c r="N195" s="145">
        <v>-1579058.25</v>
      </c>
      <c r="O195" s="145">
        <v>-81474.75</v>
      </c>
      <c r="P195" s="145"/>
      <c r="Q195" s="16">
        <v>-2977716.3820762634</v>
      </c>
      <c r="R195" s="24"/>
      <c r="S195" s="22">
        <v>-13406</v>
      </c>
      <c r="T195" s="61">
        <v>-146001.90130151063</v>
      </c>
      <c r="U195" s="145">
        <v>1560090</v>
      </c>
      <c r="V195" s="145">
        <v>513971</v>
      </c>
      <c r="W195" s="145">
        <v>1260126.6268012959</v>
      </c>
      <c r="X195" s="145">
        <v>63467.032631407666</v>
      </c>
      <c r="Y195" s="145">
        <v>157346.3627602417</v>
      </c>
      <c r="Z195" s="145">
        <v>647965.8766096516</v>
      </c>
      <c r="AA195" s="145">
        <v>974534.74017759331</v>
      </c>
      <c r="AB195" s="145">
        <v>1699306.929225473</v>
      </c>
      <c r="AC195" s="145">
        <v>475978.11119225342</v>
      </c>
      <c r="AD195" s="145">
        <v>1662.75</v>
      </c>
      <c r="AE195" s="145">
        <v>-47434.341976993484</v>
      </c>
      <c r="AF195" s="16">
        <v>7147607.1861194121</v>
      </c>
      <c r="AG195" s="24"/>
      <c r="AH195" s="143">
        <v>4169890.8040431486</v>
      </c>
      <c r="AI195" s="357"/>
      <c r="AJ195" s="357"/>
      <c r="AK195" s="357"/>
    </row>
    <row r="196" spans="1:37" s="503" customFormat="1" x14ac:dyDescent="0.25">
      <c r="A196" s="25">
        <v>595</v>
      </c>
      <c r="B196" s="25" t="s">
        <v>696</v>
      </c>
      <c r="C196" s="145">
        <v>-140.91</v>
      </c>
      <c r="D196" s="145">
        <v>-1127.28</v>
      </c>
      <c r="E196" s="145">
        <v>-19257.699999999997</v>
      </c>
      <c r="F196" s="145">
        <v>-1315.16</v>
      </c>
      <c r="G196" s="145">
        <v>-140.91</v>
      </c>
      <c r="H196" s="145">
        <v>-6716.71</v>
      </c>
      <c r="I196" s="145">
        <v>-187.88</v>
      </c>
      <c r="J196" s="145">
        <v>-29685.040000000001</v>
      </c>
      <c r="K196" s="145">
        <v>-36307.810000000005</v>
      </c>
      <c r="L196" s="145">
        <v>-46218.479999999996</v>
      </c>
      <c r="M196" s="145">
        <v>-142397.52454439641</v>
      </c>
      <c r="N196" s="145">
        <v>-401452.58999999997</v>
      </c>
      <c r="O196" s="145">
        <v>-20713.77</v>
      </c>
      <c r="P196" s="145"/>
      <c r="Q196" s="16">
        <v>-705661.76454439643</v>
      </c>
      <c r="R196" s="24"/>
      <c r="S196" s="22">
        <v>17169</v>
      </c>
      <c r="T196" s="61">
        <v>172400.20626162738</v>
      </c>
      <c r="U196" s="145">
        <v>533260</v>
      </c>
      <c r="V196" s="145">
        <v>148458</v>
      </c>
      <c r="W196" s="145">
        <v>383608.90878330654</v>
      </c>
      <c r="X196" s="145">
        <v>21691.080452871629</v>
      </c>
      <c r="Y196" s="145">
        <v>60410.255073567154</v>
      </c>
      <c r="Z196" s="145">
        <v>212891.88876775064</v>
      </c>
      <c r="AA196" s="145">
        <v>253801.99598146603</v>
      </c>
      <c r="AB196" s="145">
        <v>410291.23888696532</v>
      </c>
      <c r="AC196" s="145">
        <v>117412.21913634996</v>
      </c>
      <c r="AD196" s="145">
        <v>422.72999999999996</v>
      </c>
      <c r="AE196" s="145">
        <v>-6665.7891295362133</v>
      </c>
      <c r="AF196" s="16">
        <v>2325151.7342143687</v>
      </c>
      <c r="AG196" s="24"/>
      <c r="AH196" s="143">
        <v>1619489.9696699723</v>
      </c>
      <c r="AI196" s="357"/>
      <c r="AJ196" s="357"/>
      <c r="AK196" s="357"/>
    </row>
    <row r="197" spans="1:37" s="503" customFormat="1" x14ac:dyDescent="0.25">
      <c r="A197" s="25">
        <v>598</v>
      </c>
      <c r="B197" s="25" t="s">
        <v>697</v>
      </c>
      <c r="C197" s="145">
        <v>-581.30999999999995</v>
      </c>
      <c r="D197" s="145">
        <v>-4650.4799999999996</v>
      </c>
      <c r="E197" s="145">
        <v>-79445.7</v>
      </c>
      <c r="F197" s="145">
        <v>-5425.56</v>
      </c>
      <c r="G197" s="145">
        <v>-581.30999999999995</v>
      </c>
      <c r="H197" s="145">
        <v>-27709.11</v>
      </c>
      <c r="I197" s="145">
        <v>-775.08</v>
      </c>
      <c r="J197" s="145">
        <v>-122462.64</v>
      </c>
      <c r="K197" s="145">
        <v>-149784.21000000002</v>
      </c>
      <c r="L197" s="145">
        <v>-190669.68</v>
      </c>
      <c r="M197" s="145">
        <v>-952914.22988056694</v>
      </c>
      <c r="N197" s="145">
        <v>-1656152.19</v>
      </c>
      <c r="O197" s="145">
        <v>-85452.57</v>
      </c>
      <c r="P197" s="145"/>
      <c r="Q197" s="16">
        <v>-3276604.069880567</v>
      </c>
      <c r="R197" s="24"/>
      <c r="S197" s="22">
        <v>55415</v>
      </c>
      <c r="T197" s="61">
        <v>-237921.06673301756</v>
      </c>
      <c r="U197" s="145">
        <v>1399413</v>
      </c>
      <c r="V197" s="145">
        <v>472806</v>
      </c>
      <c r="W197" s="145">
        <v>1012050.8967615775</v>
      </c>
      <c r="X197" s="145">
        <v>35295.871407672465</v>
      </c>
      <c r="Y197" s="145">
        <v>186705.40611594936</v>
      </c>
      <c r="Z197" s="145">
        <v>590374.86108309263</v>
      </c>
      <c r="AA197" s="145">
        <v>933102.32378293364</v>
      </c>
      <c r="AB197" s="145">
        <v>1480886.5428554113</v>
      </c>
      <c r="AC197" s="145">
        <v>440089.8823201661</v>
      </c>
      <c r="AD197" s="145">
        <v>1743.9299999999998</v>
      </c>
      <c r="AE197" s="145">
        <v>-72742.85898174977</v>
      </c>
      <c r="AF197" s="16">
        <v>6297219.7886120351</v>
      </c>
      <c r="AG197" s="24"/>
      <c r="AH197" s="143">
        <v>3020615.7187314681</v>
      </c>
      <c r="AI197" s="357"/>
      <c r="AJ197" s="357"/>
      <c r="AK197" s="357"/>
    </row>
    <row r="198" spans="1:37" s="503" customFormat="1" x14ac:dyDescent="0.25">
      <c r="A198" s="25">
        <v>599</v>
      </c>
      <c r="B198" s="25" t="s">
        <v>203</v>
      </c>
      <c r="C198" s="145">
        <v>-332.01</v>
      </c>
      <c r="D198" s="145">
        <v>-2656.08</v>
      </c>
      <c r="E198" s="145">
        <v>-45374.7</v>
      </c>
      <c r="F198" s="145">
        <v>-3098.76</v>
      </c>
      <c r="G198" s="145">
        <v>-332.01</v>
      </c>
      <c r="H198" s="145">
        <v>-15825.81</v>
      </c>
      <c r="I198" s="145">
        <v>-442.68</v>
      </c>
      <c r="J198" s="145">
        <v>-69943.44</v>
      </c>
      <c r="K198" s="145">
        <v>-85547.91</v>
      </c>
      <c r="L198" s="145">
        <v>-108899.28</v>
      </c>
      <c r="M198" s="145">
        <v>-90886.99304623084</v>
      </c>
      <c r="N198" s="145">
        <v>-945896.49</v>
      </c>
      <c r="O198" s="145">
        <v>-48805.47</v>
      </c>
      <c r="P198" s="145"/>
      <c r="Q198" s="16">
        <v>-1418041.6330462308</v>
      </c>
      <c r="R198" s="24"/>
      <c r="S198" s="22">
        <v>-119051</v>
      </c>
      <c r="T198" s="61">
        <v>228177.65468864888</v>
      </c>
      <c r="U198" s="145">
        <v>874829</v>
      </c>
      <c r="V198" s="145">
        <v>310573</v>
      </c>
      <c r="W198" s="145">
        <v>740032.47733454069</v>
      </c>
      <c r="X198" s="145">
        <v>30702.727293643246</v>
      </c>
      <c r="Y198" s="145">
        <v>54599.828242475458</v>
      </c>
      <c r="Z198" s="145">
        <v>334874.17945873406</v>
      </c>
      <c r="AA198" s="145">
        <v>661355.44909963722</v>
      </c>
      <c r="AB198" s="145">
        <v>938522.80495108687</v>
      </c>
      <c r="AC198" s="145">
        <v>296535.45275230636</v>
      </c>
      <c r="AD198" s="145">
        <v>996.03</v>
      </c>
      <c r="AE198" s="145">
        <v>-122802.64804682478</v>
      </c>
      <c r="AF198" s="16">
        <v>4229344.9557742476</v>
      </c>
      <c r="AG198" s="24"/>
      <c r="AH198" s="143">
        <v>2811303.3227280169</v>
      </c>
      <c r="AI198" s="357"/>
      <c r="AJ198" s="357"/>
      <c r="AK198" s="357"/>
    </row>
    <row r="199" spans="1:37" s="503" customFormat="1" x14ac:dyDescent="0.25">
      <c r="A199" s="25">
        <v>601</v>
      </c>
      <c r="B199" s="25" t="s">
        <v>698</v>
      </c>
      <c r="C199" s="145">
        <v>-126.06</v>
      </c>
      <c r="D199" s="145">
        <v>-1008.48</v>
      </c>
      <c r="E199" s="145">
        <v>-17228.199999999997</v>
      </c>
      <c r="F199" s="145">
        <v>-1176.5600000000002</v>
      </c>
      <c r="G199" s="145">
        <v>-126.06</v>
      </c>
      <c r="H199" s="145">
        <v>-6008.86</v>
      </c>
      <c r="I199" s="145">
        <v>-168.08</v>
      </c>
      <c r="J199" s="145">
        <v>-26556.639999999999</v>
      </c>
      <c r="K199" s="145">
        <v>-32481.460000000003</v>
      </c>
      <c r="L199" s="145">
        <v>-41347.68</v>
      </c>
      <c r="M199" s="145">
        <v>-101089.12399312668</v>
      </c>
      <c r="N199" s="145">
        <v>-359144.94</v>
      </c>
      <c r="O199" s="145">
        <v>-18530.82</v>
      </c>
      <c r="P199" s="145"/>
      <c r="Q199" s="16">
        <v>-604992.96399312664</v>
      </c>
      <c r="R199" s="24"/>
      <c r="S199" s="22">
        <v>151779</v>
      </c>
      <c r="T199" s="61">
        <v>-25694.288820859045</v>
      </c>
      <c r="U199" s="145">
        <v>435454</v>
      </c>
      <c r="V199" s="145">
        <v>135058</v>
      </c>
      <c r="W199" s="145">
        <v>346967.20324628853</v>
      </c>
      <c r="X199" s="145">
        <v>19218.919902524325</v>
      </c>
      <c r="Y199" s="145">
        <v>38454.638652061432</v>
      </c>
      <c r="Z199" s="145">
        <v>181707.73576224397</v>
      </c>
      <c r="AA199" s="145">
        <v>245469.43428886941</v>
      </c>
      <c r="AB199" s="145">
        <v>397891.33511148952</v>
      </c>
      <c r="AC199" s="145">
        <v>111904.98708906565</v>
      </c>
      <c r="AD199" s="145">
        <v>378.18</v>
      </c>
      <c r="AE199" s="145">
        <v>-12280.19243447551</v>
      </c>
      <c r="AF199" s="16">
        <v>2026308.952797208</v>
      </c>
      <c r="AG199" s="24"/>
      <c r="AH199" s="143">
        <v>1421315.9888040815</v>
      </c>
      <c r="AI199" s="357"/>
      <c r="AJ199" s="357"/>
      <c r="AK199" s="357"/>
    </row>
    <row r="200" spans="1:37" s="503" customFormat="1" x14ac:dyDescent="0.25">
      <c r="A200" s="25">
        <v>604</v>
      </c>
      <c r="B200" s="25" t="s">
        <v>699</v>
      </c>
      <c r="C200" s="145">
        <v>-574.89</v>
      </c>
      <c r="D200" s="145">
        <v>-4599.12</v>
      </c>
      <c r="E200" s="145">
        <v>-78568.299999999988</v>
      </c>
      <c r="F200" s="145">
        <v>-5365.64</v>
      </c>
      <c r="G200" s="145">
        <v>-574.89</v>
      </c>
      <c r="H200" s="145">
        <v>-27403.09</v>
      </c>
      <c r="I200" s="145">
        <v>-766.52</v>
      </c>
      <c r="J200" s="145">
        <v>-121110.16</v>
      </c>
      <c r="K200" s="145">
        <v>-148129.99000000002</v>
      </c>
      <c r="L200" s="145">
        <v>-188563.91999999998</v>
      </c>
      <c r="M200" s="145">
        <v>-717205.55394896294</v>
      </c>
      <c r="N200" s="145">
        <v>-1637861.6099999999</v>
      </c>
      <c r="O200" s="145">
        <v>-84508.83</v>
      </c>
      <c r="P200" s="145"/>
      <c r="Q200" s="16">
        <v>-3015232.513948963</v>
      </c>
      <c r="R200" s="24"/>
      <c r="S200" s="22">
        <v>147112</v>
      </c>
      <c r="T200" s="61">
        <v>-475239.0150869675</v>
      </c>
      <c r="U200" s="145">
        <v>962488</v>
      </c>
      <c r="V200" s="145">
        <v>315242</v>
      </c>
      <c r="W200" s="145">
        <v>572600.76511103765</v>
      </c>
      <c r="X200" s="145">
        <v>-261.91042154564855</v>
      </c>
      <c r="Y200" s="145">
        <v>-137431.19608466787</v>
      </c>
      <c r="Z200" s="145">
        <v>318185.54417433374</v>
      </c>
      <c r="AA200" s="145">
        <v>684278.32505374833</v>
      </c>
      <c r="AB200" s="145">
        <v>1214601.6352733036</v>
      </c>
      <c r="AC200" s="145">
        <v>334343.71146815491</v>
      </c>
      <c r="AD200" s="145">
        <v>1724.6699999999998</v>
      </c>
      <c r="AE200" s="145">
        <v>26555.90911133503</v>
      </c>
      <c r="AF200" s="16">
        <v>3964200.438598732</v>
      </c>
      <c r="AG200" s="24"/>
      <c r="AH200" s="143">
        <v>948967.92464976897</v>
      </c>
      <c r="AI200" s="357"/>
      <c r="AJ200" s="357"/>
      <c r="AK200" s="357"/>
    </row>
    <row r="201" spans="1:37" s="503" customFormat="1" x14ac:dyDescent="0.25">
      <c r="A201" s="25">
        <v>607</v>
      </c>
      <c r="B201" s="25" t="s">
        <v>700</v>
      </c>
      <c r="C201" s="145">
        <v>-135.41999999999999</v>
      </c>
      <c r="D201" s="145">
        <v>-1083.3599999999999</v>
      </c>
      <c r="E201" s="145">
        <v>-18507.399999999998</v>
      </c>
      <c r="F201" s="145">
        <v>-1263.92</v>
      </c>
      <c r="G201" s="145">
        <v>-135.41999999999999</v>
      </c>
      <c r="H201" s="145">
        <v>-6455.0199999999995</v>
      </c>
      <c r="I201" s="145">
        <v>-180.56</v>
      </c>
      <c r="J201" s="145">
        <v>-28528.48</v>
      </c>
      <c r="K201" s="145">
        <v>-34893.22</v>
      </c>
      <c r="L201" s="145">
        <v>-44417.760000000002</v>
      </c>
      <c r="M201" s="145">
        <v>-275898.39910082723</v>
      </c>
      <c r="N201" s="145">
        <v>-385811.58</v>
      </c>
      <c r="O201" s="145">
        <v>-19906.740000000002</v>
      </c>
      <c r="P201" s="145"/>
      <c r="Q201" s="16">
        <v>-817217.27910082717</v>
      </c>
      <c r="R201" s="24"/>
      <c r="S201" s="22">
        <v>420601</v>
      </c>
      <c r="T201" s="61">
        <v>80441.117672279477</v>
      </c>
      <c r="U201" s="145">
        <v>474631</v>
      </c>
      <c r="V201" s="145">
        <v>148166</v>
      </c>
      <c r="W201" s="145">
        <v>409995.16215722071</v>
      </c>
      <c r="X201" s="145">
        <v>23164.831209844506</v>
      </c>
      <c r="Y201" s="145">
        <v>70872.720204695695</v>
      </c>
      <c r="Z201" s="145">
        <v>175906.08465712712</v>
      </c>
      <c r="AA201" s="145">
        <v>265433.29563446343</v>
      </c>
      <c r="AB201" s="145">
        <v>408578.5953259517</v>
      </c>
      <c r="AC201" s="145">
        <v>117579.48942582084</v>
      </c>
      <c r="AD201" s="145">
        <v>406.26</v>
      </c>
      <c r="AE201" s="145">
        <v>49282.065946156239</v>
      </c>
      <c r="AF201" s="16">
        <v>2645057.6222335589</v>
      </c>
      <c r="AG201" s="24"/>
      <c r="AH201" s="143">
        <v>1827840.3431327317</v>
      </c>
      <c r="AI201" s="357"/>
      <c r="AJ201" s="357"/>
      <c r="AK201" s="357"/>
    </row>
    <row r="202" spans="1:37" s="503" customFormat="1" x14ac:dyDescent="0.25">
      <c r="A202" s="25">
        <v>608</v>
      </c>
      <c r="B202" s="25" t="s">
        <v>701</v>
      </c>
      <c r="C202" s="145">
        <v>-66.989999999999995</v>
      </c>
      <c r="D202" s="145">
        <v>-535.91999999999996</v>
      </c>
      <c r="E202" s="145">
        <v>-9155.2999999999993</v>
      </c>
      <c r="F202" s="145">
        <v>-625.24</v>
      </c>
      <c r="G202" s="145">
        <v>-66.989999999999995</v>
      </c>
      <c r="H202" s="145">
        <v>-3193.19</v>
      </c>
      <c r="I202" s="145">
        <v>-89.320000000000007</v>
      </c>
      <c r="J202" s="145">
        <v>-14112.560000000001</v>
      </c>
      <c r="K202" s="145">
        <v>-17261.09</v>
      </c>
      <c r="L202" s="145">
        <v>-21972.720000000001</v>
      </c>
      <c r="M202" s="145">
        <v>-38864.257672064799</v>
      </c>
      <c r="N202" s="145">
        <v>-190854.51</v>
      </c>
      <c r="O202" s="145">
        <v>-9847.5300000000007</v>
      </c>
      <c r="P202" s="145"/>
      <c r="Q202" s="16">
        <v>-306645.61767206481</v>
      </c>
      <c r="R202" s="24"/>
      <c r="S202" s="22">
        <v>69250</v>
      </c>
      <c r="T202" s="61">
        <v>-60503.463417932391</v>
      </c>
      <c r="U202" s="145">
        <v>227685</v>
      </c>
      <c r="V202" s="145">
        <v>68669</v>
      </c>
      <c r="W202" s="145">
        <v>174137.51447144392</v>
      </c>
      <c r="X202" s="145">
        <v>9685.8543086534082</v>
      </c>
      <c r="Y202" s="145">
        <v>19472.155895094435</v>
      </c>
      <c r="Z202" s="145">
        <v>85293.422748963334</v>
      </c>
      <c r="AA202" s="145">
        <v>118840.12738225592</v>
      </c>
      <c r="AB202" s="145">
        <v>187810.57467574356</v>
      </c>
      <c r="AC202" s="145">
        <v>47927.062904270097</v>
      </c>
      <c r="AD202" s="145">
        <v>200.97</v>
      </c>
      <c r="AE202" s="145">
        <v>9417.3057315710212</v>
      </c>
      <c r="AF202" s="16">
        <v>957885.5247000634</v>
      </c>
      <c r="AG202" s="24"/>
      <c r="AH202" s="143">
        <v>651239.90702799859</v>
      </c>
      <c r="AI202" s="357"/>
      <c r="AJ202" s="357"/>
      <c r="AK202" s="357"/>
    </row>
    <row r="203" spans="1:37" s="503" customFormat="1" x14ac:dyDescent="0.25">
      <c r="A203" s="25">
        <v>609</v>
      </c>
      <c r="B203" s="25" t="s">
        <v>702</v>
      </c>
      <c r="C203" s="145">
        <v>-2551.77</v>
      </c>
      <c r="D203" s="145">
        <v>-20414.16</v>
      </c>
      <c r="E203" s="145">
        <v>-348741.89999999997</v>
      </c>
      <c r="F203" s="145">
        <v>-23816.520000000004</v>
      </c>
      <c r="G203" s="145">
        <v>-2551.77</v>
      </c>
      <c r="H203" s="145">
        <v>-121634.37</v>
      </c>
      <c r="I203" s="145">
        <v>-3402.36</v>
      </c>
      <c r="J203" s="145">
        <v>-537572.88</v>
      </c>
      <c r="K203" s="145">
        <v>-657506.07000000007</v>
      </c>
      <c r="L203" s="145">
        <v>-836980.55999999994</v>
      </c>
      <c r="M203" s="145">
        <v>-3941506.5721937865</v>
      </c>
      <c r="N203" s="145">
        <v>-7269992.7299999995</v>
      </c>
      <c r="O203" s="145">
        <v>-375110.19</v>
      </c>
      <c r="P203" s="145"/>
      <c r="Q203" s="16">
        <v>-14141781.852193786</v>
      </c>
      <c r="R203" s="24"/>
      <c r="S203" s="22">
        <v>2961916</v>
      </c>
      <c r="T203" s="145">
        <v>391170.84370395355</v>
      </c>
      <c r="U203" s="145">
        <v>5977751</v>
      </c>
      <c r="V203" s="145">
        <v>2064395</v>
      </c>
      <c r="W203" s="145">
        <v>4911326.5708868736</v>
      </c>
      <c r="X203" s="145">
        <v>211502.83104590638</v>
      </c>
      <c r="Y203" s="145">
        <v>284484.42643885675</v>
      </c>
      <c r="Z203" s="145">
        <v>2351587.2856159857</v>
      </c>
      <c r="AA203" s="145">
        <v>4132607.3086933289</v>
      </c>
      <c r="AB203" s="145">
        <v>6287328.9725718396</v>
      </c>
      <c r="AC203" s="145">
        <v>2094464.6514643608</v>
      </c>
      <c r="AD203" s="145">
        <v>7655.3099999999995</v>
      </c>
      <c r="AE203" s="145">
        <v>297061.48953647801</v>
      </c>
      <c r="AF203" s="16">
        <v>31973251.689957585</v>
      </c>
      <c r="AG203" s="24"/>
      <c r="AH203" s="143">
        <v>17831469.837763801</v>
      </c>
      <c r="AI203" s="357"/>
      <c r="AJ203" s="357"/>
      <c r="AK203" s="357"/>
    </row>
    <row r="204" spans="1:37" s="503" customFormat="1" x14ac:dyDescent="0.25">
      <c r="A204" s="25">
        <v>611</v>
      </c>
      <c r="B204" s="25" t="s">
        <v>703</v>
      </c>
      <c r="C204" s="145">
        <v>-153.23999999999998</v>
      </c>
      <c r="D204" s="145">
        <v>-1225.9199999999998</v>
      </c>
      <c r="E204" s="145">
        <v>-20942.8</v>
      </c>
      <c r="F204" s="145">
        <v>-1430.2400000000002</v>
      </c>
      <c r="G204" s="145">
        <v>-153.23999999999998</v>
      </c>
      <c r="H204" s="145">
        <v>-7304.44</v>
      </c>
      <c r="I204" s="145">
        <v>-204.32</v>
      </c>
      <c r="J204" s="145">
        <v>-32282.560000000001</v>
      </c>
      <c r="K204" s="145">
        <v>-39484.840000000004</v>
      </c>
      <c r="L204" s="145">
        <v>-50262.720000000001</v>
      </c>
      <c r="M204" s="145">
        <v>-59978.548338425047</v>
      </c>
      <c r="N204" s="145">
        <v>-436580.76</v>
      </c>
      <c r="O204" s="145">
        <v>-22526.280000000002</v>
      </c>
      <c r="P204" s="145"/>
      <c r="Q204" s="16">
        <v>-672529.9083384251</v>
      </c>
      <c r="R204" s="24"/>
      <c r="S204" s="22">
        <v>-12387</v>
      </c>
      <c r="T204" s="61">
        <v>-66364.874769055285</v>
      </c>
      <c r="U204" s="145">
        <v>383656</v>
      </c>
      <c r="V204" s="145">
        <v>117909</v>
      </c>
      <c r="W204" s="145">
        <v>224768.97935533107</v>
      </c>
      <c r="X204" s="145">
        <v>-45.47227589964298</v>
      </c>
      <c r="Y204" s="145">
        <v>9676.0617804857593</v>
      </c>
      <c r="Z204" s="145">
        <v>53223.876379360496</v>
      </c>
      <c r="AA204" s="145">
        <v>245023.06201938295</v>
      </c>
      <c r="AB204" s="145">
        <v>374090.33204037865</v>
      </c>
      <c r="AC204" s="145">
        <v>101058.82328673525</v>
      </c>
      <c r="AD204" s="145">
        <v>459.71999999999997</v>
      </c>
      <c r="AE204" s="145">
        <v>18322.164472681998</v>
      </c>
      <c r="AF204" s="16">
        <v>1449390.6722894011</v>
      </c>
      <c r="AG204" s="24"/>
      <c r="AH204" s="143">
        <v>776860.76395097596</v>
      </c>
      <c r="AI204" s="357"/>
      <c r="AJ204" s="357"/>
      <c r="AK204" s="357"/>
    </row>
    <row r="205" spans="1:37" s="503" customFormat="1" x14ac:dyDescent="0.25">
      <c r="A205" s="25">
        <v>614</v>
      </c>
      <c r="B205" s="25" t="s">
        <v>704</v>
      </c>
      <c r="C205" s="145">
        <v>-102.72</v>
      </c>
      <c r="D205" s="145">
        <v>-821.76</v>
      </c>
      <c r="E205" s="145">
        <v>-14038.4</v>
      </c>
      <c r="F205" s="145">
        <v>-958.72000000000014</v>
      </c>
      <c r="G205" s="145">
        <v>-102.72</v>
      </c>
      <c r="H205" s="145">
        <v>-4896.32</v>
      </c>
      <c r="I205" s="145">
        <v>-136.96</v>
      </c>
      <c r="J205" s="145">
        <v>-21639.68</v>
      </c>
      <c r="K205" s="145">
        <v>-26467.52</v>
      </c>
      <c r="L205" s="145">
        <v>-33692.159999999996</v>
      </c>
      <c r="M205" s="145">
        <v>-112972.01962597299</v>
      </c>
      <c r="N205" s="145">
        <v>-292649.27999999997</v>
      </c>
      <c r="O205" s="145">
        <v>-15099.84</v>
      </c>
      <c r="P205" s="145"/>
      <c r="Q205" s="16">
        <v>-523578.09962597297</v>
      </c>
      <c r="R205" s="24"/>
      <c r="S205" s="22">
        <v>73754</v>
      </c>
      <c r="T205" s="61">
        <v>-161676.7909724284</v>
      </c>
      <c r="U205" s="145">
        <v>388225</v>
      </c>
      <c r="V205" s="145">
        <v>132356</v>
      </c>
      <c r="W205" s="145">
        <v>346191.88857336773</v>
      </c>
      <c r="X205" s="145">
        <v>20772.919122280637</v>
      </c>
      <c r="Y205" s="145">
        <v>57066.918804224668</v>
      </c>
      <c r="Z205" s="145">
        <v>160530.74774145751</v>
      </c>
      <c r="AA205" s="145">
        <v>211708.16998792533</v>
      </c>
      <c r="AB205" s="145">
        <v>327515.57281035808</v>
      </c>
      <c r="AC205" s="145">
        <v>96131.702109409453</v>
      </c>
      <c r="AD205" s="145">
        <v>308.15999999999997</v>
      </c>
      <c r="AE205" s="145">
        <v>148.14293492552679</v>
      </c>
      <c r="AF205" s="16">
        <v>1653032.4311115209</v>
      </c>
      <c r="AG205" s="24"/>
      <c r="AH205" s="143">
        <v>1129454.3314855478</v>
      </c>
      <c r="AI205" s="357"/>
      <c r="AJ205" s="357"/>
      <c r="AK205" s="357"/>
    </row>
    <row r="206" spans="1:37" s="503" customFormat="1" x14ac:dyDescent="0.25">
      <c r="A206" s="25">
        <v>615</v>
      </c>
      <c r="B206" s="25" t="s">
        <v>705</v>
      </c>
      <c r="C206" s="145">
        <v>-245.60999999999999</v>
      </c>
      <c r="D206" s="145">
        <v>-1964.8799999999999</v>
      </c>
      <c r="E206" s="145">
        <v>-33566.699999999997</v>
      </c>
      <c r="F206" s="145">
        <v>-2292.36</v>
      </c>
      <c r="G206" s="145">
        <v>-245.60999999999999</v>
      </c>
      <c r="H206" s="145">
        <v>-11707.41</v>
      </c>
      <c r="I206" s="145">
        <v>-327.48</v>
      </c>
      <c r="J206" s="145">
        <v>-51741.840000000004</v>
      </c>
      <c r="K206" s="145">
        <v>-63285.51</v>
      </c>
      <c r="L206" s="145">
        <v>-80560.08</v>
      </c>
      <c r="M206" s="145">
        <v>-284987.81739744148</v>
      </c>
      <c r="N206" s="145">
        <v>-699742.89</v>
      </c>
      <c r="O206" s="145">
        <v>-36104.67</v>
      </c>
      <c r="P206" s="145"/>
      <c r="Q206" s="16">
        <v>-1266772.8573974413</v>
      </c>
      <c r="R206" s="24"/>
      <c r="S206" s="22">
        <v>420717</v>
      </c>
      <c r="T206" s="61">
        <v>-466887.49056383967</v>
      </c>
      <c r="U206" s="145">
        <v>805732</v>
      </c>
      <c r="V206" s="145">
        <v>241095</v>
      </c>
      <c r="W206" s="145">
        <v>688020.98312893382</v>
      </c>
      <c r="X206" s="145">
        <v>36509.242249512936</v>
      </c>
      <c r="Y206" s="145">
        <v>95626.548892238308</v>
      </c>
      <c r="Z206" s="145">
        <v>348466.62608508661</v>
      </c>
      <c r="AA206" s="145">
        <v>455622.06844321423</v>
      </c>
      <c r="AB206" s="145">
        <v>656757.20291132282</v>
      </c>
      <c r="AC206" s="145">
        <v>192948.82523202122</v>
      </c>
      <c r="AD206" s="145">
        <v>736.82999999999993</v>
      </c>
      <c r="AE206" s="145">
        <v>-12101.911986603023</v>
      </c>
      <c r="AF206" s="16">
        <v>3463242.9243918872</v>
      </c>
      <c r="AG206" s="24"/>
      <c r="AH206" s="143">
        <v>2196470.0669944459</v>
      </c>
      <c r="AI206" s="357"/>
      <c r="AJ206" s="357"/>
      <c r="AK206" s="357"/>
    </row>
    <row r="207" spans="1:37" s="503" customFormat="1" x14ac:dyDescent="0.25">
      <c r="A207" s="25">
        <v>616</v>
      </c>
      <c r="B207" s="25" t="s">
        <v>706</v>
      </c>
      <c r="C207" s="145">
        <v>-59.64</v>
      </c>
      <c r="D207" s="145">
        <v>-477.12</v>
      </c>
      <c r="E207" s="145">
        <v>-8150.7999999999993</v>
      </c>
      <c r="F207" s="145">
        <v>-556.6400000000001</v>
      </c>
      <c r="G207" s="145">
        <v>-59.64</v>
      </c>
      <c r="H207" s="145">
        <v>-2842.8399999999997</v>
      </c>
      <c r="I207" s="145">
        <v>-79.52</v>
      </c>
      <c r="J207" s="145">
        <v>-12564.16</v>
      </c>
      <c r="K207" s="145">
        <v>-15367.240000000002</v>
      </c>
      <c r="L207" s="145">
        <v>-19561.919999999998</v>
      </c>
      <c r="M207" s="145">
        <v>-47902.981122310113</v>
      </c>
      <c r="N207" s="145">
        <v>-169914.36</v>
      </c>
      <c r="O207" s="145">
        <v>-8767.08</v>
      </c>
      <c r="P207" s="145"/>
      <c r="Q207" s="16">
        <v>-286303.94112231012</v>
      </c>
      <c r="R207" s="24"/>
      <c r="S207" s="22">
        <v>3269</v>
      </c>
      <c r="T207" s="61">
        <v>50486.459948169999</v>
      </c>
      <c r="U207" s="145">
        <v>169950</v>
      </c>
      <c r="V207" s="145">
        <v>60269</v>
      </c>
      <c r="W207" s="145">
        <v>134916.29841328936</v>
      </c>
      <c r="X207" s="145">
        <v>5613.3109009170948</v>
      </c>
      <c r="Y207" s="145">
        <v>26742.799375526462</v>
      </c>
      <c r="Z207" s="145">
        <v>40079.038482578464</v>
      </c>
      <c r="AA207" s="145">
        <v>126662.72441790301</v>
      </c>
      <c r="AB207" s="145">
        <v>192233.72481729407</v>
      </c>
      <c r="AC207" s="145">
        <v>54526.841074924756</v>
      </c>
      <c r="AD207" s="145">
        <v>178.92</v>
      </c>
      <c r="AE207" s="145">
        <v>-5408.9388420989671</v>
      </c>
      <c r="AF207" s="16">
        <v>859519.17858850432</v>
      </c>
      <c r="AG207" s="24"/>
      <c r="AH207" s="143">
        <v>573215.2374661942</v>
      </c>
      <c r="AI207" s="357"/>
      <c r="AJ207" s="357"/>
      <c r="AK207" s="357"/>
    </row>
    <row r="208" spans="1:37" s="503" customFormat="1" x14ac:dyDescent="0.25">
      <c r="A208" s="25">
        <v>619</v>
      </c>
      <c r="B208" s="77" t="s">
        <v>707</v>
      </c>
      <c r="C208" s="145">
        <v>-90.09</v>
      </c>
      <c r="D208" s="145">
        <v>-720.72</v>
      </c>
      <c r="E208" s="145">
        <v>-12312.3</v>
      </c>
      <c r="F208" s="145">
        <v>-840.84</v>
      </c>
      <c r="G208" s="145">
        <v>-90.09</v>
      </c>
      <c r="H208" s="145">
        <v>-4294.29</v>
      </c>
      <c r="I208" s="145">
        <v>-120.12</v>
      </c>
      <c r="J208" s="145">
        <v>-18978.96</v>
      </c>
      <c r="K208" s="145">
        <v>-23213.190000000002</v>
      </c>
      <c r="L208" s="145">
        <v>-29549.52</v>
      </c>
      <c r="M208" s="145">
        <v>-104964.03944011669</v>
      </c>
      <c r="N208" s="145">
        <v>-256666.41</v>
      </c>
      <c r="O208" s="145">
        <v>-13243.23</v>
      </c>
      <c r="P208" s="145"/>
      <c r="Q208" s="16">
        <v>-465083.79944011662</v>
      </c>
      <c r="R208" s="24"/>
      <c r="S208" s="22">
        <v>-2031</v>
      </c>
      <c r="T208" s="61">
        <v>164582.84655112214</v>
      </c>
      <c r="U208" s="145">
        <v>336617</v>
      </c>
      <c r="V208" s="145">
        <v>105974</v>
      </c>
      <c r="W208" s="145">
        <v>275176.42614633241</v>
      </c>
      <c r="X208" s="145">
        <v>17270.633688822705</v>
      </c>
      <c r="Y208" s="145">
        <v>36750.650098258549</v>
      </c>
      <c r="Z208" s="145">
        <v>126163.3288833969</v>
      </c>
      <c r="AA208" s="145">
        <v>187520.19939022846</v>
      </c>
      <c r="AB208" s="145">
        <v>296557.11276921572</v>
      </c>
      <c r="AC208" s="145">
        <v>89942.95135549175</v>
      </c>
      <c r="AD208" s="145">
        <v>270.27</v>
      </c>
      <c r="AE208" s="145">
        <v>-1975.3570111791305</v>
      </c>
      <c r="AF208" s="16">
        <v>1632819.0618716895</v>
      </c>
      <c r="AG208" s="24"/>
      <c r="AH208" s="143">
        <v>1167735.2624315729</v>
      </c>
      <c r="AI208" s="357"/>
      <c r="AJ208" s="357"/>
      <c r="AK208" s="357"/>
    </row>
    <row r="209" spans="1:37" s="503" customFormat="1" x14ac:dyDescent="0.25">
      <c r="A209" s="25">
        <v>620</v>
      </c>
      <c r="B209" s="25" t="s">
        <v>708</v>
      </c>
      <c r="C209" s="145">
        <v>-82.05</v>
      </c>
      <c r="D209" s="145">
        <v>-656.4</v>
      </c>
      <c r="E209" s="145">
        <v>-11213.499999999998</v>
      </c>
      <c r="F209" s="145">
        <v>-765.80000000000007</v>
      </c>
      <c r="G209" s="145">
        <v>-82.05</v>
      </c>
      <c r="H209" s="145">
        <v>-3911.0499999999997</v>
      </c>
      <c r="I209" s="145">
        <v>-109.4</v>
      </c>
      <c r="J209" s="145">
        <v>-17285.2</v>
      </c>
      <c r="K209" s="145">
        <v>-21141.550000000003</v>
      </c>
      <c r="L209" s="145">
        <v>-26912.399999999998</v>
      </c>
      <c r="M209" s="145">
        <v>-62746.94155945153</v>
      </c>
      <c r="N209" s="145">
        <v>-233760.44999999998</v>
      </c>
      <c r="O209" s="145">
        <v>-12061.35</v>
      </c>
      <c r="P209" s="145"/>
      <c r="Q209" s="16">
        <v>-390728.14155945147</v>
      </c>
      <c r="R209" s="24"/>
      <c r="S209" s="22">
        <v>133095</v>
      </c>
      <c r="T209" s="61">
        <v>-69019.54834536463</v>
      </c>
      <c r="U209" s="145">
        <v>322815</v>
      </c>
      <c r="V209" s="145">
        <v>97700</v>
      </c>
      <c r="W209" s="145">
        <v>244790.15556027857</v>
      </c>
      <c r="X209" s="145">
        <v>14632.251434991533</v>
      </c>
      <c r="Y209" s="145">
        <v>24727.255836303801</v>
      </c>
      <c r="Z209" s="145">
        <v>130873.78517567727</v>
      </c>
      <c r="AA209" s="145">
        <v>148340.09179502461</v>
      </c>
      <c r="AB209" s="145">
        <v>236625.14772444111</v>
      </c>
      <c r="AC209" s="145">
        <v>72430.377757550363</v>
      </c>
      <c r="AD209" s="145">
        <v>246.14999999999998</v>
      </c>
      <c r="AE209" s="145">
        <v>-38300.04218500018</v>
      </c>
      <c r="AF209" s="16">
        <v>1318955.6247539024</v>
      </c>
      <c r="AG209" s="24"/>
      <c r="AH209" s="143">
        <v>928227.48319445096</v>
      </c>
      <c r="AI209" s="357"/>
      <c r="AJ209" s="357"/>
      <c r="AK209" s="357"/>
    </row>
    <row r="210" spans="1:37" s="503" customFormat="1" x14ac:dyDescent="0.25">
      <c r="A210" s="25">
        <v>623</v>
      </c>
      <c r="B210" s="25" t="s">
        <v>709</v>
      </c>
      <c r="C210" s="145">
        <v>-67.02</v>
      </c>
      <c r="D210" s="145">
        <v>-536.16</v>
      </c>
      <c r="E210" s="145">
        <v>-9159.4</v>
      </c>
      <c r="F210" s="145">
        <v>-625.5200000000001</v>
      </c>
      <c r="G210" s="145">
        <v>-67.02</v>
      </c>
      <c r="H210" s="145">
        <v>-3194.62</v>
      </c>
      <c r="I210" s="145">
        <v>-89.36</v>
      </c>
      <c r="J210" s="145">
        <v>-14118.880000000001</v>
      </c>
      <c r="K210" s="145">
        <v>-17268.82</v>
      </c>
      <c r="L210" s="145">
        <v>-21982.560000000001</v>
      </c>
      <c r="M210" s="145">
        <v>-36691.848626989718</v>
      </c>
      <c r="N210" s="145">
        <v>-190939.98</v>
      </c>
      <c r="O210" s="145">
        <v>-9851.94</v>
      </c>
      <c r="P210" s="145"/>
      <c r="Q210" s="16">
        <v>-304593.12862698972</v>
      </c>
      <c r="R210" s="24"/>
      <c r="S210" s="22">
        <v>2864</v>
      </c>
      <c r="T210" s="61">
        <v>270448.9247596208</v>
      </c>
      <c r="U210" s="145">
        <v>306712</v>
      </c>
      <c r="V210" s="145">
        <v>80932</v>
      </c>
      <c r="W210" s="145">
        <v>212840.17227451561</v>
      </c>
      <c r="X210" s="145">
        <v>11757.206041825455</v>
      </c>
      <c r="Y210" s="145">
        <v>28178.923088862364</v>
      </c>
      <c r="Z210" s="145">
        <v>96841.916664258693</v>
      </c>
      <c r="AA210" s="145">
        <v>115917.57965680344</v>
      </c>
      <c r="AB210" s="145">
        <v>195401.13376254923</v>
      </c>
      <c r="AC210" s="145">
        <v>64132.152054768645</v>
      </c>
      <c r="AD210" s="145">
        <v>201.06</v>
      </c>
      <c r="AE210" s="145">
        <v>-34376.447240499401</v>
      </c>
      <c r="AF210" s="16">
        <v>1351850.6210627051</v>
      </c>
      <c r="AG210" s="24"/>
      <c r="AH210" s="143">
        <v>1047257.4924357154</v>
      </c>
      <c r="AI210" s="357"/>
      <c r="AJ210" s="357"/>
      <c r="AK210" s="357"/>
    </row>
    <row r="211" spans="1:37" s="503" customFormat="1" x14ac:dyDescent="0.25">
      <c r="A211" s="25">
        <v>624</v>
      </c>
      <c r="B211" s="25" t="s">
        <v>710</v>
      </c>
      <c r="C211" s="145">
        <v>-160.19999999999999</v>
      </c>
      <c r="D211" s="145">
        <v>-1281.5999999999999</v>
      </c>
      <c r="E211" s="145">
        <v>-21893.999999999996</v>
      </c>
      <c r="F211" s="145">
        <v>-1495.2</v>
      </c>
      <c r="G211" s="145">
        <v>-160.19999999999999</v>
      </c>
      <c r="H211" s="145">
        <v>-7636.2</v>
      </c>
      <c r="I211" s="145">
        <v>-213.6</v>
      </c>
      <c r="J211" s="145">
        <v>-33748.800000000003</v>
      </c>
      <c r="K211" s="145">
        <v>-41278.200000000004</v>
      </c>
      <c r="L211" s="145">
        <v>-52545.599999999999</v>
      </c>
      <c r="M211" s="145">
        <v>-217391.38233058024</v>
      </c>
      <c r="N211" s="145">
        <v>-456409.8</v>
      </c>
      <c r="O211" s="145">
        <v>-23549.4</v>
      </c>
      <c r="P211" s="145"/>
      <c r="Q211" s="16">
        <v>-857764.18233058031</v>
      </c>
      <c r="R211" s="24"/>
      <c r="S211" s="22">
        <v>97136</v>
      </c>
      <c r="T211" s="61">
        <v>190396.44915563427</v>
      </c>
      <c r="U211" s="145">
        <v>373776</v>
      </c>
      <c r="V211" s="145">
        <v>115577</v>
      </c>
      <c r="W211" s="145">
        <v>235069.57846489979</v>
      </c>
      <c r="X211" s="145">
        <v>9112.4034369587462</v>
      </c>
      <c r="Y211" s="145">
        <v>-127110.83688082914</v>
      </c>
      <c r="Z211" s="145">
        <v>99430.336952960934</v>
      </c>
      <c r="AA211" s="145">
        <v>228962.00169117263</v>
      </c>
      <c r="AB211" s="145">
        <v>403407.92759863316</v>
      </c>
      <c r="AC211" s="145">
        <v>117512.97516334013</v>
      </c>
      <c r="AD211" s="145">
        <v>480.59999999999997</v>
      </c>
      <c r="AE211" s="145">
        <v>32363.602616004129</v>
      </c>
      <c r="AF211" s="16">
        <v>1776114.0381987747</v>
      </c>
      <c r="AG211" s="24"/>
      <c r="AH211" s="143">
        <v>918349.85586819437</v>
      </c>
      <c r="AI211" s="357"/>
      <c r="AJ211" s="357"/>
      <c r="AK211" s="357"/>
    </row>
    <row r="212" spans="1:37" s="503" customFormat="1" x14ac:dyDescent="0.25">
      <c r="A212" s="25">
        <v>625</v>
      </c>
      <c r="B212" s="25" t="s">
        <v>711</v>
      </c>
      <c r="C212" s="145">
        <v>-95.64</v>
      </c>
      <c r="D212" s="145">
        <v>-765.12</v>
      </c>
      <c r="E212" s="145">
        <v>-13070.8</v>
      </c>
      <c r="F212" s="145">
        <v>-892.6400000000001</v>
      </c>
      <c r="G212" s="145">
        <v>-95.64</v>
      </c>
      <c r="H212" s="145">
        <v>-4558.84</v>
      </c>
      <c r="I212" s="145">
        <v>-127.52</v>
      </c>
      <c r="J212" s="145">
        <v>-20148.16</v>
      </c>
      <c r="K212" s="145">
        <v>-24643.24</v>
      </c>
      <c r="L212" s="145">
        <v>-31369.919999999998</v>
      </c>
      <c r="M212" s="145">
        <v>-43700.043043679732</v>
      </c>
      <c r="N212" s="145">
        <v>-272478.36</v>
      </c>
      <c r="O212" s="145">
        <v>-14059.08</v>
      </c>
      <c r="P212" s="145"/>
      <c r="Q212" s="16">
        <v>-426005.00304367975</v>
      </c>
      <c r="R212" s="24"/>
      <c r="S212" s="22">
        <v>22461</v>
      </c>
      <c r="T212" s="61">
        <v>-15316.170387493446</v>
      </c>
      <c r="U212" s="145">
        <v>278360</v>
      </c>
      <c r="V212" s="145">
        <v>90828</v>
      </c>
      <c r="W212" s="145">
        <v>209003.70193620183</v>
      </c>
      <c r="X212" s="145">
        <v>9695.6380265799944</v>
      </c>
      <c r="Y212" s="145">
        <v>35066.451506575082</v>
      </c>
      <c r="Z212" s="145">
        <v>103455.7139788927</v>
      </c>
      <c r="AA212" s="145">
        <v>169578.02322362876</v>
      </c>
      <c r="AB212" s="145">
        <v>253663.12014994805</v>
      </c>
      <c r="AC212" s="145">
        <v>67489.591737845505</v>
      </c>
      <c r="AD212" s="145">
        <v>286.92</v>
      </c>
      <c r="AE212" s="145">
        <v>13041.601410651849</v>
      </c>
      <c r="AF212" s="16">
        <v>1237613.5915828303</v>
      </c>
      <c r="AG212" s="24"/>
      <c r="AH212" s="143">
        <v>811608.58853915054</v>
      </c>
      <c r="AI212" s="357"/>
      <c r="AJ212" s="357"/>
      <c r="AK212" s="357"/>
    </row>
    <row r="213" spans="1:37" s="503" customFormat="1" x14ac:dyDescent="0.25">
      <c r="A213" s="25">
        <v>626</v>
      </c>
      <c r="B213" s="25" t="s">
        <v>712</v>
      </c>
      <c r="C213" s="145">
        <v>-163.38</v>
      </c>
      <c r="D213" s="145">
        <v>-1307.04</v>
      </c>
      <c r="E213" s="145">
        <v>-22328.6</v>
      </c>
      <c r="F213" s="145">
        <v>-1524.88</v>
      </c>
      <c r="G213" s="145">
        <v>-163.38</v>
      </c>
      <c r="H213" s="145">
        <v>-7787.78</v>
      </c>
      <c r="I213" s="145">
        <v>-217.84</v>
      </c>
      <c r="J213" s="145">
        <v>-34418.720000000001</v>
      </c>
      <c r="K213" s="145">
        <v>-42097.58</v>
      </c>
      <c r="L213" s="145">
        <v>-53588.639999999999</v>
      </c>
      <c r="M213" s="145">
        <v>-156069.54953055331</v>
      </c>
      <c r="N213" s="145">
        <v>-465469.62</v>
      </c>
      <c r="O213" s="145">
        <v>-24016.86</v>
      </c>
      <c r="P213" s="145"/>
      <c r="Q213" s="16">
        <v>-809153.86953055335</v>
      </c>
      <c r="R213" s="24"/>
      <c r="S213" s="22">
        <v>115437</v>
      </c>
      <c r="T213" s="61">
        <v>-60032.6572009027</v>
      </c>
      <c r="U213" s="145">
        <v>568854</v>
      </c>
      <c r="V213" s="145">
        <v>160404</v>
      </c>
      <c r="W213" s="145">
        <v>347711.14435782126</v>
      </c>
      <c r="X213" s="145">
        <v>18609.896890713761</v>
      </c>
      <c r="Y213" s="145">
        <v>54407.338960087392</v>
      </c>
      <c r="Z213" s="145">
        <v>220486.06081992874</v>
      </c>
      <c r="AA213" s="145">
        <v>276663.93872109958</v>
      </c>
      <c r="AB213" s="145">
        <v>449731.40092725924</v>
      </c>
      <c r="AC213" s="145">
        <v>115058.54717717654</v>
      </c>
      <c r="AD213" s="145">
        <v>490.14</v>
      </c>
      <c r="AE213" s="145">
        <v>-271249.98354241444</v>
      </c>
      <c r="AF213" s="16">
        <v>1996570.8271107697</v>
      </c>
      <c r="AG213" s="24"/>
      <c r="AH213" s="143">
        <v>1187416.9575802162</v>
      </c>
      <c r="AI213" s="357"/>
      <c r="AJ213" s="357"/>
      <c r="AK213" s="357"/>
    </row>
    <row r="214" spans="1:37" s="503" customFormat="1" x14ac:dyDescent="0.25">
      <c r="A214" s="25">
        <v>630</v>
      </c>
      <c r="B214" s="25" t="s">
        <v>713</v>
      </c>
      <c r="C214" s="145">
        <v>-47.37</v>
      </c>
      <c r="D214" s="145">
        <v>-378.96</v>
      </c>
      <c r="E214" s="145">
        <v>-6473.9</v>
      </c>
      <c r="F214" s="145">
        <v>-442.12000000000006</v>
      </c>
      <c r="G214" s="145">
        <v>-47.37</v>
      </c>
      <c r="H214" s="145">
        <v>-2257.9699999999998</v>
      </c>
      <c r="I214" s="145">
        <v>-63.160000000000004</v>
      </c>
      <c r="J214" s="145">
        <v>-9979.2800000000007</v>
      </c>
      <c r="K214" s="145">
        <v>-12205.67</v>
      </c>
      <c r="L214" s="145">
        <v>-15537.36</v>
      </c>
      <c r="M214" s="145">
        <v>-14879.936904858152</v>
      </c>
      <c r="N214" s="145">
        <v>-134957.13</v>
      </c>
      <c r="O214" s="145">
        <v>-6963.39</v>
      </c>
      <c r="P214" s="145"/>
      <c r="Q214" s="16">
        <v>-204233.61690485815</v>
      </c>
      <c r="R214" s="24"/>
      <c r="S214" s="22">
        <v>27930</v>
      </c>
      <c r="T214" s="61">
        <v>-38762.769205734134</v>
      </c>
      <c r="U214" s="145">
        <v>142597</v>
      </c>
      <c r="V214" s="145">
        <v>43369</v>
      </c>
      <c r="W214" s="145">
        <v>115066.93553217359</v>
      </c>
      <c r="X214" s="145">
        <v>6926.7245693992936</v>
      </c>
      <c r="Y214" s="145">
        <v>14447.999352274763</v>
      </c>
      <c r="Z214" s="145">
        <v>58673.825378823858</v>
      </c>
      <c r="AA214" s="145">
        <v>84154.459678724073</v>
      </c>
      <c r="AB214" s="145">
        <v>133597.43870718923</v>
      </c>
      <c r="AC214" s="145">
        <v>38246.733577729887</v>
      </c>
      <c r="AD214" s="145">
        <v>142.10999999999999</v>
      </c>
      <c r="AE214" s="145">
        <v>-14805.284160239758</v>
      </c>
      <c r="AF214" s="16">
        <v>611584.17343034083</v>
      </c>
      <c r="AG214" s="24"/>
      <c r="AH214" s="143">
        <v>407350.55652548268</v>
      </c>
      <c r="AI214" s="357"/>
      <c r="AJ214" s="357"/>
      <c r="AK214" s="357"/>
    </row>
    <row r="215" spans="1:37" s="503" customFormat="1" x14ac:dyDescent="0.25">
      <c r="A215" s="25">
        <v>631</v>
      </c>
      <c r="B215" s="25" t="s">
        <v>714</v>
      </c>
      <c r="C215" s="145">
        <v>-62.25</v>
      </c>
      <c r="D215" s="145">
        <v>-498</v>
      </c>
      <c r="E215" s="145">
        <v>-8507.5</v>
      </c>
      <c r="F215" s="145">
        <v>-581</v>
      </c>
      <c r="G215" s="145">
        <v>-62.25</v>
      </c>
      <c r="H215" s="145">
        <v>-2967.25</v>
      </c>
      <c r="I215" s="145">
        <v>-83</v>
      </c>
      <c r="J215" s="145">
        <v>-13114</v>
      </c>
      <c r="K215" s="145">
        <v>-16039.75</v>
      </c>
      <c r="L215" s="145">
        <v>-20418</v>
      </c>
      <c r="M215" s="145">
        <v>-25552.695935263884</v>
      </c>
      <c r="N215" s="145">
        <v>-177350.25</v>
      </c>
      <c r="O215" s="145">
        <v>-9150.75</v>
      </c>
      <c r="P215" s="145"/>
      <c r="Q215" s="16">
        <v>-274386.69593526388</v>
      </c>
      <c r="R215" s="24"/>
      <c r="S215" s="22">
        <v>38872</v>
      </c>
      <c r="T215" s="61">
        <v>125422.74595760088</v>
      </c>
      <c r="U215" s="145">
        <v>166578</v>
      </c>
      <c r="V215" s="145">
        <v>56438</v>
      </c>
      <c r="W215" s="145">
        <v>129722.21444774065</v>
      </c>
      <c r="X215" s="145">
        <v>5761.3464177759088</v>
      </c>
      <c r="Y215" s="145">
        <v>-32797.722960964798</v>
      </c>
      <c r="Z215" s="145">
        <v>53378.442383955633</v>
      </c>
      <c r="AA215" s="145">
        <v>104600.43267838539</v>
      </c>
      <c r="AB215" s="145">
        <v>186841.64452944396</v>
      </c>
      <c r="AC215" s="145">
        <v>53002.486559640914</v>
      </c>
      <c r="AD215" s="145">
        <v>186.75</v>
      </c>
      <c r="AE215" s="145">
        <v>9383.6318819878015</v>
      </c>
      <c r="AF215" s="16">
        <v>897389.97189556633</v>
      </c>
      <c r="AG215" s="24"/>
      <c r="AH215" s="143">
        <v>623003.27596030245</v>
      </c>
      <c r="AI215" s="357"/>
      <c r="AJ215" s="357"/>
      <c r="AK215" s="357"/>
    </row>
    <row r="216" spans="1:37" s="503" customFormat="1" x14ac:dyDescent="0.25">
      <c r="A216" s="25">
        <v>635</v>
      </c>
      <c r="B216" s="25" t="s">
        <v>715</v>
      </c>
      <c r="C216" s="145">
        <v>-198.81</v>
      </c>
      <c r="D216" s="145">
        <v>-1590.48</v>
      </c>
      <c r="E216" s="145">
        <v>-27170.699999999997</v>
      </c>
      <c r="F216" s="145">
        <v>-1855.5600000000002</v>
      </c>
      <c r="G216" s="145">
        <v>-198.81</v>
      </c>
      <c r="H216" s="145">
        <v>-9476.6099999999988</v>
      </c>
      <c r="I216" s="145">
        <v>-265.08</v>
      </c>
      <c r="J216" s="145">
        <v>-41882.639999999999</v>
      </c>
      <c r="K216" s="145">
        <v>-51226.710000000006</v>
      </c>
      <c r="L216" s="145">
        <v>-65209.68</v>
      </c>
      <c r="M216" s="145">
        <v>-194564.17653669382</v>
      </c>
      <c r="N216" s="145">
        <v>-566409.68999999994</v>
      </c>
      <c r="O216" s="145">
        <v>-29225.07</v>
      </c>
      <c r="P216" s="145"/>
      <c r="Q216" s="16">
        <v>-989274.01653669367</v>
      </c>
      <c r="R216" s="24"/>
      <c r="S216" s="22">
        <v>-130052</v>
      </c>
      <c r="T216" s="61">
        <v>-12804.24278062582</v>
      </c>
      <c r="U216" s="145">
        <v>642019</v>
      </c>
      <c r="V216" s="145">
        <v>195798</v>
      </c>
      <c r="W216" s="145">
        <v>456431.13350845047</v>
      </c>
      <c r="X216" s="145">
        <v>18923.518182305219</v>
      </c>
      <c r="Y216" s="145">
        <v>38485.852356147429</v>
      </c>
      <c r="Z216" s="145">
        <v>180396.70705651797</v>
      </c>
      <c r="AA216" s="145">
        <v>367715.8901137397</v>
      </c>
      <c r="AB216" s="145">
        <v>580818.18193554052</v>
      </c>
      <c r="AC216" s="145">
        <v>180688.9369229741</v>
      </c>
      <c r="AD216" s="145">
        <v>596.42999999999995</v>
      </c>
      <c r="AE216" s="145">
        <v>28945.692172771458</v>
      </c>
      <c r="AF216" s="16">
        <v>2547963.099467821</v>
      </c>
      <c r="AG216" s="24"/>
      <c r="AH216" s="143">
        <v>1558689.0829311274</v>
      </c>
      <c r="AI216" s="357"/>
      <c r="AJ216" s="357"/>
      <c r="AK216" s="357"/>
    </row>
    <row r="217" spans="1:37" s="503" customFormat="1" x14ac:dyDescent="0.25">
      <c r="A217" s="25">
        <v>636</v>
      </c>
      <c r="B217" s="25" t="s">
        <v>716</v>
      </c>
      <c r="C217" s="145">
        <v>-255.09</v>
      </c>
      <c r="D217" s="145">
        <v>-2040.72</v>
      </c>
      <c r="E217" s="145">
        <v>-34862.299999999996</v>
      </c>
      <c r="F217" s="145">
        <v>-2380.84</v>
      </c>
      <c r="G217" s="145">
        <v>-255.09</v>
      </c>
      <c r="H217" s="145">
        <v>-12159.289999999999</v>
      </c>
      <c r="I217" s="145">
        <v>-340.12</v>
      </c>
      <c r="J217" s="145">
        <v>-53738.96</v>
      </c>
      <c r="K217" s="145">
        <v>-65728.19</v>
      </c>
      <c r="L217" s="145">
        <v>-83669.52</v>
      </c>
      <c r="M217" s="145">
        <v>-148763.63439431472</v>
      </c>
      <c r="N217" s="145">
        <v>-726751.41</v>
      </c>
      <c r="O217" s="145">
        <v>-37498.230000000003</v>
      </c>
      <c r="P217" s="145"/>
      <c r="Q217" s="16">
        <v>-1168443.3943943148</v>
      </c>
      <c r="R217" s="24"/>
      <c r="S217" s="22">
        <v>-25759</v>
      </c>
      <c r="T217" s="61">
        <v>4699.7636457309127</v>
      </c>
      <c r="U217" s="145">
        <v>728276</v>
      </c>
      <c r="V217" s="145">
        <v>246779</v>
      </c>
      <c r="W217" s="145">
        <v>568370.51566298259</v>
      </c>
      <c r="X217" s="145">
        <v>26839.740816751018</v>
      </c>
      <c r="Y217" s="145">
        <v>50553.860423168335</v>
      </c>
      <c r="Z217" s="145">
        <v>235055.66469803228</v>
      </c>
      <c r="AA217" s="145">
        <v>500128.31312373478</v>
      </c>
      <c r="AB217" s="145">
        <v>790161.82195025135</v>
      </c>
      <c r="AC217" s="145">
        <v>233954.87761570083</v>
      </c>
      <c r="AD217" s="145">
        <v>765.27</v>
      </c>
      <c r="AE217" s="145">
        <v>4953.7862483705758</v>
      </c>
      <c r="AF217" s="16">
        <v>3364779.6141847228</v>
      </c>
      <c r="AG217" s="24"/>
      <c r="AH217" s="143">
        <v>2196336.2197904079</v>
      </c>
      <c r="AI217" s="357"/>
      <c r="AJ217" s="357"/>
      <c r="AK217" s="357"/>
    </row>
    <row r="218" spans="1:37" s="503" customFormat="1" x14ac:dyDescent="0.25">
      <c r="A218" s="25">
        <v>638</v>
      </c>
      <c r="B218" s="25" t="s">
        <v>717</v>
      </c>
      <c r="C218" s="145">
        <v>-1504.32</v>
      </c>
      <c r="D218" s="145">
        <v>-12034.56</v>
      </c>
      <c r="E218" s="145">
        <v>-205590.39999999999</v>
      </c>
      <c r="F218" s="145">
        <v>-14040.320000000002</v>
      </c>
      <c r="G218" s="145">
        <v>-1504.32</v>
      </c>
      <c r="H218" s="145">
        <v>-71705.919999999998</v>
      </c>
      <c r="I218" s="145">
        <v>-2005.76</v>
      </c>
      <c r="J218" s="145">
        <v>-316910.08000000002</v>
      </c>
      <c r="K218" s="145">
        <v>-387613.12</v>
      </c>
      <c r="L218" s="145">
        <v>-493416.96000000002</v>
      </c>
      <c r="M218" s="145">
        <v>-2985623.6630720678</v>
      </c>
      <c r="N218" s="145">
        <v>-4285807.68</v>
      </c>
      <c r="O218" s="145">
        <v>-221135.04</v>
      </c>
      <c r="P218" s="145"/>
      <c r="Q218" s="16">
        <v>-8998892.1430720668</v>
      </c>
      <c r="R218" s="24"/>
      <c r="S218" s="22">
        <v>340227</v>
      </c>
      <c r="T218" s="61">
        <v>-441406.79729308188</v>
      </c>
      <c r="U218" s="145">
        <v>3312713</v>
      </c>
      <c r="V218" s="145">
        <v>1135672</v>
      </c>
      <c r="W218" s="145">
        <v>2360718.5689561497</v>
      </c>
      <c r="X218" s="145">
        <v>50410.920736742679</v>
      </c>
      <c r="Y218" s="145">
        <v>227364.6802771861</v>
      </c>
      <c r="Z218" s="145">
        <v>805241.288831554</v>
      </c>
      <c r="AA218" s="145">
        <v>2210620.0389931998</v>
      </c>
      <c r="AB218" s="145">
        <v>3474053.0905961739</v>
      </c>
      <c r="AC218" s="145">
        <v>1103991.4519041427</v>
      </c>
      <c r="AD218" s="145">
        <v>4512.96</v>
      </c>
      <c r="AE218" s="145">
        <v>-144867.64073793101</v>
      </c>
      <c r="AF218" s="16">
        <v>14439250.562264137</v>
      </c>
      <c r="AG218" s="24"/>
      <c r="AH218" s="143">
        <v>5440358.4191920701</v>
      </c>
      <c r="AI218" s="357"/>
      <c r="AJ218" s="357"/>
      <c r="AK218" s="357"/>
    </row>
    <row r="219" spans="1:37" s="503" customFormat="1" x14ac:dyDescent="0.25">
      <c r="A219" s="25">
        <v>678</v>
      </c>
      <c r="B219" s="25" t="s">
        <v>718</v>
      </c>
      <c r="C219" s="145">
        <v>-750.3</v>
      </c>
      <c r="D219" s="145">
        <v>-6002.4</v>
      </c>
      <c r="E219" s="145">
        <v>-102540.99999999999</v>
      </c>
      <c r="F219" s="145">
        <v>-7002.8000000000011</v>
      </c>
      <c r="G219" s="145">
        <v>-750.3</v>
      </c>
      <c r="H219" s="145">
        <v>-35764.299999999996</v>
      </c>
      <c r="I219" s="145">
        <v>-1000.4</v>
      </c>
      <c r="J219" s="145">
        <v>-158063.20000000001</v>
      </c>
      <c r="K219" s="145">
        <v>-193327.30000000002</v>
      </c>
      <c r="L219" s="145">
        <v>-246098.4</v>
      </c>
      <c r="M219" s="145">
        <v>-974736.18492131878</v>
      </c>
      <c r="N219" s="145">
        <v>-2137604.7000000002</v>
      </c>
      <c r="O219" s="145">
        <v>-110294.1</v>
      </c>
      <c r="P219" s="145"/>
      <c r="Q219" s="16">
        <v>-3973935.3849213193</v>
      </c>
      <c r="R219" s="24"/>
      <c r="S219" s="22">
        <v>619971</v>
      </c>
      <c r="T219" s="61">
        <v>-262736.83534306288</v>
      </c>
      <c r="U219" s="145">
        <v>1718173</v>
      </c>
      <c r="V219" s="145">
        <v>523096</v>
      </c>
      <c r="W219" s="145">
        <v>1194796.5756121939</v>
      </c>
      <c r="X219" s="145">
        <v>48400.668529056275</v>
      </c>
      <c r="Y219" s="145">
        <v>88377.661392066453</v>
      </c>
      <c r="Z219" s="145">
        <v>693320.62247581675</v>
      </c>
      <c r="AA219" s="145">
        <v>1030296.7893436988</v>
      </c>
      <c r="AB219" s="145">
        <v>1749558.4975446665</v>
      </c>
      <c r="AC219" s="145">
        <v>422834.26123831893</v>
      </c>
      <c r="AD219" s="145">
        <v>2250.9</v>
      </c>
      <c r="AE219" s="145">
        <v>191267.64606360756</v>
      </c>
      <c r="AF219" s="16">
        <v>8019606.7868563626</v>
      </c>
      <c r="AG219" s="24"/>
      <c r="AH219" s="143">
        <v>4045671.4019350433</v>
      </c>
      <c r="AI219" s="357"/>
      <c r="AJ219" s="357"/>
      <c r="AK219" s="357"/>
    </row>
    <row r="220" spans="1:37" s="503" customFormat="1" x14ac:dyDescent="0.25">
      <c r="A220" s="25">
        <v>680</v>
      </c>
      <c r="B220" s="25" t="s">
        <v>719</v>
      </c>
      <c r="C220" s="145">
        <v>-728.49</v>
      </c>
      <c r="D220" s="145">
        <v>-5827.92</v>
      </c>
      <c r="E220" s="145">
        <v>-99560.299999999988</v>
      </c>
      <c r="F220" s="145">
        <v>-6799.2400000000007</v>
      </c>
      <c r="G220" s="145">
        <v>-728.49</v>
      </c>
      <c r="H220" s="145">
        <v>-34724.689999999995</v>
      </c>
      <c r="I220" s="145">
        <v>-971.32</v>
      </c>
      <c r="J220" s="145">
        <v>-153468.56</v>
      </c>
      <c r="K220" s="145">
        <v>-187707.59</v>
      </c>
      <c r="L220" s="145">
        <v>-238944.72</v>
      </c>
      <c r="M220" s="145">
        <v>-1976987.2368359787</v>
      </c>
      <c r="N220" s="145">
        <v>-2075468.01</v>
      </c>
      <c r="O220" s="145">
        <v>-107088.03</v>
      </c>
      <c r="P220" s="145"/>
      <c r="Q220" s="16">
        <v>-4889004.5968359793</v>
      </c>
      <c r="R220" s="24"/>
      <c r="S220" s="22">
        <v>-382405</v>
      </c>
      <c r="T220" s="61">
        <v>-208527.08328069001</v>
      </c>
      <c r="U220" s="145">
        <v>1528954</v>
      </c>
      <c r="V220" s="145">
        <v>539128</v>
      </c>
      <c r="W220" s="145">
        <v>1052685.2707331371</v>
      </c>
      <c r="X220" s="145">
        <v>26314.82731204461</v>
      </c>
      <c r="Y220" s="145">
        <v>-43151.456473502243</v>
      </c>
      <c r="Z220" s="145">
        <v>577164.9349497573</v>
      </c>
      <c r="AA220" s="145">
        <v>1044890.0202465078</v>
      </c>
      <c r="AB220" s="145">
        <v>1811262.2017673086</v>
      </c>
      <c r="AC220" s="145">
        <v>522894.02766410855</v>
      </c>
      <c r="AD220" s="145">
        <v>2185.4699999999998</v>
      </c>
      <c r="AE220" s="145">
        <v>-36477.504698191886</v>
      </c>
      <c r="AF220" s="16">
        <v>6434917.7082204791</v>
      </c>
      <c r="AG220" s="24"/>
      <c r="AH220" s="143">
        <v>1545913.1113844998</v>
      </c>
      <c r="AI220" s="357"/>
      <c r="AJ220" s="357"/>
      <c r="AK220" s="357"/>
    </row>
    <row r="221" spans="1:37" s="503" customFormat="1" x14ac:dyDescent="0.25">
      <c r="A221" s="25">
        <v>681</v>
      </c>
      <c r="B221" s="25" t="s">
        <v>720</v>
      </c>
      <c r="C221" s="145">
        <v>-109.47</v>
      </c>
      <c r="D221" s="145">
        <v>-875.76</v>
      </c>
      <c r="E221" s="145">
        <v>-14960.899999999998</v>
      </c>
      <c r="F221" s="145">
        <v>-1021.7200000000001</v>
      </c>
      <c r="G221" s="145">
        <v>-109.47</v>
      </c>
      <c r="H221" s="145">
        <v>-5218.07</v>
      </c>
      <c r="I221" s="145">
        <v>-145.96</v>
      </c>
      <c r="J221" s="145">
        <v>-23061.68</v>
      </c>
      <c r="K221" s="145">
        <v>-28206.77</v>
      </c>
      <c r="L221" s="145">
        <v>-35906.159999999996</v>
      </c>
      <c r="M221" s="145">
        <v>-105426.65543798573</v>
      </c>
      <c r="N221" s="145">
        <v>-311880.02999999997</v>
      </c>
      <c r="O221" s="145">
        <v>-16092.09</v>
      </c>
      <c r="P221" s="145"/>
      <c r="Q221" s="16">
        <v>-543014.73543798563</v>
      </c>
      <c r="R221" s="24"/>
      <c r="S221" s="22">
        <v>-61714</v>
      </c>
      <c r="T221" s="61">
        <v>78566.641009982675</v>
      </c>
      <c r="U221" s="145">
        <v>411804</v>
      </c>
      <c r="V221" s="145">
        <v>130474</v>
      </c>
      <c r="W221" s="145">
        <v>344562.18255849381</v>
      </c>
      <c r="X221" s="145">
        <v>19231.416215970072</v>
      </c>
      <c r="Y221" s="145">
        <v>10822.416604734512</v>
      </c>
      <c r="Z221" s="145">
        <v>149765.78572192296</v>
      </c>
      <c r="AA221" s="145">
        <v>221860.94889061732</v>
      </c>
      <c r="AB221" s="145">
        <v>352014.0620886088</v>
      </c>
      <c r="AC221" s="145">
        <v>109483.44561055586</v>
      </c>
      <c r="AD221" s="145">
        <v>328.40999999999997</v>
      </c>
      <c r="AE221" s="145">
        <v>-5342.6585670148343</v>
      </c>
      <c r="AF221" s="16">
        <v>1761856.650133871</v>
      </c>
      <c r="AG221" s="24"/>
      <c r="AH221" s="143">
        <v>1218841.9146958855</v>
      </c>
      <c r="AI221" s="357"/>
      <c r="AJ221" s="357"/>
      <c r="AK221" s="357"/>
    </row>
    <row r="222" spans="1:37" s="503" customFormat="1" x14ac:dyDescent="0.25">
      <c r="A222" s="25">
        <v>683</v>
      </c>
      <c r="B222" s="25" t="s">
        <v>721</v>
      </c>
      <c r="C222" s="145">
        <v>-120.69</v>
      </c>
      <c r="D222" s="145">
        <v>-965.52</v>
      </c>
      <c r="E222" s="145">
        <v>-16494.3</v>
      </c>
      <c r="F222" s="145">
        <v>-1126.44</v>
      </c>
      <c r="G222" s="145">
        <v>-120.69</v>
      </c>
      <c r="H222" s="145">
        <v>-5752.8899999999994</v>
      </c>
      <c r="I222" s="145">
        <v>-160.92000000000002</v>
      </c>
      <c r="J222" s="145">
        <v>-25425.360000000001</v>
      </c>
      <c r="K222" s="145">
        <v>-31097.79</v>
      </c>
      <c r="L222" s="145">
        <v>-39586.32</v>
      </c>
      <c r="M222" s="145">
        <v>-120485.66863659443</v>
      </c>
      <c r="N222" s="145">
        <v>-343845.81</v>
      </c>
      <c r="O222" s="145">
        <v>-17741.43</v>
      </c>
      <c r="P222" s="145"/>
      <c r="Q222" s="16">
        <v>-602923.82863659447</v>
      </c>
      <c r="R222" s="24"/>
      <c r="S222" s="22">
        <v>230009</v>
      </c>
      <c r="T222" s="61">
        <v>26685.365200374275</v>
      </c>
      <c r="U222" s="145">
        <v>390442</v>
      </c>
      <c r="V222" s="145">
        <v>122609</v>
      </c>
      <c r="W222" s="145">
        <v>347331.21264556574</v>
      </c>
      <c r="X222" s="145">
        <v>19520.681091053913</v>
      </c>
      <c r="Y222" s="145">
        <v>49288.643283940051</v>
      </c>
      <c r="Z222" s="145">
        <v>162882.72037355308</v>
      </c>
      <c r="AA222" s="145">
        <v>214276.46054791639</v>
      </c>
      <c r="AB222" s="145">
        <v>320128.62437187933</v>
      </c>
      <c r="AC222" s="145">
        <v>93831.441759775567</v>
      </c>
      <c r="AD222" s="145">
        <v>362.07</v>
      </c>
      <c r="AE222" s="145">
        <v>32173.621052391634</v>
      </c>
      <c r="AF222" s="16">
        <v>2009540.8403264498</v>
      </c>
      <c r="AG222" s="24"/>
      <c r="AH222" s="143">
        <v>1406617.0116898553</v>
      </c>
      <c r="AI222" s="357"/>
      <c r="AJ222" s="357"/>
      <c r="AK222" s="357"/>
    </row>
    <row r="223" spans="1:37" s="503" customFormat="1" x14ac:dyDescent="0.25">
      <c r="A223" s="25">
        <v>684</v>
      </c>
      <c r="B223" s="25" t="s">
        <v>722</v>
      </c>
      <c r="C223" s="145">
        <v>-1188.4199999999998</v>
      </c>
      <c r="D223" s="145">
        <v>-9507.3599999999988</v>
      </c>
      <c r="E223" s="145">
        <v>-162417.4</v>
      </c>
      <c r="F223" s="145">
        <v>-11091.920000000002</v>
      </c>
      <c r="G223" s="145">
        <v>-1188.4199999999998</v>
      </c>
      <c r="H223" s="145">
        <v>-56648.02</v>
      </c>
      <c r="I223" s="145">
        <v>-1584.56</v>
      </c>
      <c r="J223" s="145">
        <v>-250360.48</v>
      </c>
      <c r="K223" s="145">
        <v>-306216.22000000003</v>
      </c>
      <c r="L223" s="145">
        <v>-389801.76</v>
      </c>
      <c r="M223" s="145">
        <v>-1337518.5542292483</v>
      </c>
      <c r="N223" s="145">
        <v>-3385808.58</v>
      </c>
      <c r="O223" s="145">
        <v>-174697.74000000002</v>
      </c>
      <c r="P223" s="145"/>
      <c r="Q223" s="16">
        <v>-6088029.4342292491</v>
      </c>
      <c r="R223" s="24"/>
      <c r="S223" s="22">
        <v>819888</v>
      </c>
      <c r="T223" s="61">
        <v>441723.17939260602</v>
      </c>
      <c r="U223" s="145">
        <v>2791678</v>
      </c>
      <c r="V223" s="145">
        <v>1004850</v>
      </c>
      <c r="W223" s="145">
        <v>2239849.1841518381</v>
      </c>
      <c r="X223" s="145">
        <v>98973.149852400791</v>
      </c>
      <c r="Y223" s="145">
        <v>-246556.05155528249</v>
      </c>
      <c r="Z223" s="145">
        <v>955269.06142467621</v>
      </c>
      <c r="AA223" s="145">
        <v>1905271.7645717259</v>
      </c>
      <c r="AB223" s="145">
        <v>3014864.1932441685</v>
      </c>
      <c r="AC223" s="145">
        <v>1134287.8098450401</v>
      </c>
      <c r="AD223" s="145">
        <v>3565.2599999999998</v>
      </c>
      <c r="AE223" s="145">
        <v>-673565.63751469902</v>
      </c>
      <c r="AF223" s="16">
        <v>13490097.913412472</v>
      </c>
      <c r="AG223" s="24"/>
      <c r="AH223" s="143">
        <v>7402068.4791832231</v>
      </c>
      <c r="AI223" s="357"/>
      <c r="AJ223" s="357"/>
      <c r="AK223" s="357"/>
    </row>
    <row r="224" spans="1:37" s="503" customFormat="1" x14ac:dyDescent="0.25">
      <c r="A224" s="25">
        <v>686</v>
      </c>
      <c r="B224" s="25" t="s">
        <v>723</v>
      </c>
      <c r="C224" s="145">
        <v>-98.64</v>
      </c>
      <c r="D224" s="145">
        <v>-789.12</v>
      </c>
      <c r="E224" s="145">
        <v>-13480.8</v>
      </c>
      <c r="F224" s="145">
        <v>-920.6400000000001</v>
      </c>
      <c r="G224" s="145">
        <v>-98.64</v>
      </c>
      <c r="H224" s="145">
        <v>-4701.84</v>
      </c>
      <c r="I224" s="145">
        <v>-131.52000000000001</v>
      </c>
      <c r="J224" s="145">
        <v>-20780.16</v>
      </c>
      <c r="K224" s="145">
        <v>-25416.240000000002</v>
      </c>
      <c r="L224" s="145">
        <v>-32353.919999999998</v>
      </c>
      <c r="M224" s="145">
        <v>-144858.13223272518</v>
      </c>
      <c r="N224" s="145">
        <v>-281025.36</v>
      </c>
      <c r="O224" s="145">
        <v>-14500.08</v>
      </c>
      <c r="P224" s="145"/>
      <c r="Q224" s="16">
        <v>-539155.09223272512</v>
      </c>
      <c r="R224" s="24"/>
      <c r="S224" s="22">
        <v>82080</v>
      </c>
      <c r="T224" s="61">
        <v>44659.950517252088</v>
      </c>
      <c r="U224" s="145">
        <v>362670</v>
      </c>
      <c r="V224" s="145">
        <v>102000</v>
      </c>
      <c r="W224" s="145">
        <v>267642.68335153849</v>
      </c>
      <c r="X224" s="145">
        <v>13261.625876543416</v>
      </c>
      <c r="Y224" s="145">
        <v>41439.795470267258</v>
      </c>
      <c r="Z224" s="145">
        <v>141735.98122573993</v>
      </c>
      <c r="AA224" s="145">
        <v>170023.73389113502</v>
      </c>
      <c r="AB224" s="145">
        <v>295831.91594265332</v>
      </c>
      <c r="AC224" s="145">
        <v>79431.954369478073</v>
      </c>
      <c r="AD224" s="145">
        <v>295.92</v>
      </c>
      <c r="AE224" s="145">
        <v>9674.5971474803737</v>
      </c>
      <c r="AF224" s="16">
        <v>1610748.1577920881</v>
      </c>
      <c r="AG224" s="24"/>
      <c r="AH224" s="143">
        <v>1071593.065559363</v>
      </c>
      <c r="AI224" s="357"/>
      <c r="AJ224" s="357"/>
      <c r="AK224" s="357"/>
    </row>
    <row r="225" spans="1:37" s="503" customFormat="1" x14ac:dyDescent="0.25">
      <c r="A225" s="25">
        <v>687</v>
      </c>
      <c r="B225" s="25" t="s">
        <v>724</v>
      </c>
      <c r="C225" s="145">
        <v>-51.69</v>
      </c>
      <c r="D225" s="145">
        <v>-413.52</v>
      </c>
      <c r="E225" s="145">
        <v>-7064.2999999999993</v>
      </c>
      <c r="F225" s="145">
        <v>-482.44000000000005</v>
      </c>
      <c r="G225" s="145">
        <v>-51.69</v>
      </c>
      <c r="H225" s="145">
        <v>-2463.89</v>
      </c>
      <c r="I225" s="145">
        <v>-68.92</v>
      </c>
      <c r="J225" s="145">
        <v>-10889.36</v>
      </c>
      <c r="K225" s="145">
        <v>-13318.79</v>
      </c>
      <c r="L225" s="145">
        <v>-16954.32</v>
      </c>
      <c r="M225" s="145">
        <v>-63132.580275760891</v>
      </c>
      <c r="N225" s="145">
        <v>-147264.81</v>
      </c>
      <c r="O225" s="145">
        <v>-7598.43</v>
      </c>
      <c r="P225" s="145"/>
      <c r="Q225" s="16">
        <v>-269754.74027576088</v>
      </c>
      <c r="R225" s="24"/>
      <c r="S225" s="22">
        <v>60400</v>
      </c>
      <c r="T225" s="61">
        <v>78279.17512978334</v>
      </c>
      <c r="U225" s="145">
        <v>218394</v>
      </c>
      <c r="V225" s="145">
        <v>59737</v>
      </c>
      <c r="W225" s="145">
        <v>173456.83602170279</v>
      </c>
      <c r="X225" s="145">
        <v>9949.9820201028579</v>
      </c>
      <c r="Y225" s="145">
        <v>29351.961617280187</v>
      </c>
      <c r="Z225" s="145">
        <v>82980.829580676524</v>
      </c>
      <c r="AA225" s="145">
        <v>94923.594795330529</v>
      </c>
      <c r="AB225" s="145">
        <v>146572.19571545711</v>
      </c>
      <c r="AC225" s="145">
        <v>46860.109769195558</v>
      </c>
      <c r="AD225" s="145">
        <v>155.07</v>
      </c>
      <c r="AE225" s="145">
        <v>-34010.822985541352</v>
      </c>
      <c r="AF225" s="16">
        <v>967049.93166398746</v>
      </c>
      <c r="AG225" s="24"/>
      <c r="AH225" s="143">
        <v>697295.19138822658</v>
      </c>
      <c r="AI225" s="357"/>
      <c r="AJ225" s="357"/>
      <c r="AK225" s="357"/>
    </row>
    <row r="226" spans="1:37" s="503" customFormat="1" x14ac:dyDescent="0.25">
      <c r="A226" s="25">
        <v>689</v>
      </c>
      <c r="B226" s="25" t="s">
        <v>725</v>
      </c>
      <c r="C226" s="145">
        <v>-104.19</v>
      </c>
      <c r="D226" s="145">
        <v>-833.52</v>
      </c>
      <c r="E226" s="145">
        <v>-14239.3</v>
      </c>
      <c r="F226" s="145">
        <v>-972.44</v>
      </c>
      <c r="G226" s="145">
        <v>-104.19</v>
      </c>
      <c r="H226" s="145">
        <v>-4966.3899999999994</v>
      </c>
      <c r="I226" s="145">
        <v>-138.92000000000002</v>
      </c>
      <c r="J226" s="145">
        <v>-21949.360000000001</v>
      </c>
      <c r="K226" s="145">
        <v>-26846.29</v>
      </c>
      <c r="L226" s="145">
        <v>-34174.32</v>
      </c>
      <c r="M226" s="145">
        <v>-61465.217428568489</v>
      </c>
      <c r="N226" s="145">
        <v>-296837.31</v>
      </c>
      <c r="O226" s="145">
        <v>-15315.93</v>
      </c>
      <c r="P226" s="145"/>
      <c r="Q226" s="16">
        <v>-477947.37742856849</v>
      </c>
      <c r="R226" s="24"/>
      <c r="S226" s="22">
        <v>20434</v>
      </c>
      <c r="T226" s="61">
        <v>-30003.020192259923</v>
      </c>
      <c r="U226" s="145">
        <v>325681</v>
      </c>
      <c r="V226" s="145">
        <v>97347</v>
      </c>
      <c r="W226" s="145">
        <v>241802.75114383121</v>
      </c>
      <c r="X226" s="145">
        <v>12693.207108820638</v>
      </c>
      <c r="Y226" s="145">
        <v>48835.586890509971</v>
      </c>
      <c r="Z226" s="145">
        <v>132015.90703346976</v>
      </c>
      <c r="AA226" s="145">
        <v>166885.05560943205</v>
      </c>
      <c r="AB226" s="145">
        <v>280292.94047990604</v>
      </c>
      <c r="AC226" s="145">
        <v>76194.953267757854</v>
      </c>
      <c r="AD226" s="145">
        <v>312.57</v>
      </c>
      <c r="AE226" s="145">
        <v>-4774.7203487961779</v>
      </c>
      <c r="AF226" s="16">
        <v>1367717.2309926716</v>
      </c>
      <c r="AG226" s="24"/>
      <c r="AH226" s="143">
        <v>889769.85356410313</v>
      </c>
      <c r="AI226" s="357"/>
      <c r="AJ226" s="357"/>
      <c r="AK226" s="357"/>
    </row>
    <row r="227" spans="1:37" s="503" customFormat="1" x14ac:dyDescent="0.25">
      <c r="A227" s="25">
        <v>691</v>
      </c>
      <c r="B227" s="25" t="s">
        <v>726</v>
      </c>
      <c r="C227" s="145">
        <v>-85.61999999999999</v>
      </c>
      <c r="D227" s="145">
        <v>-684.95999999999992</v>
      </c>
      <c r="E227" s="145">
        <v>-11701.4</v>
      </c>
      <c r="F227" s="145">
        <v>-799.12000000000012</v>
      </c>
      <c r="G227" s="145">
        <v>-85.61999999999999</v>
      </c>
      <c r="H227" s="145">
        <v>-4081.22</v>
      </c>
      <c r="I227" s="145">
        <v>-114.16</v>
      </c>
      <c r="J227" s="145">
        <v>-18037.280000000002</v>
      </c>
      <c r="K227" s="145">
        <v>-22061.420000000002</v>
      </c>
      <c r="L227" s="145">
        <v>-28083.360000000001</v>
      </c>
      <c r="M227" s="145">
        <v>-40575.152313876046</v>
      </c>
      <c r="N227" s="145">
        <v>-243931.38</v>
      </c>
      <c r="O227" s="145">
        <v>-12586.140000000001</v>
      </c>
      <c r="P227" s="145"/>
      <c r="Q227" s="16">
        <v>-382826.83231387608</v>
      </c>
      <c r="R227" s="24"/>
      <c r="S227" s="22">
        <v>1125</v>
      </c>
      <c r="T227" s="61">
        <v>17542.227682605386</v>
      </c>
      <c r="U227" s="145">
        <v>279753</v>
      </c>
      <c r="V227" s="145">
        <v>82585</v>
      </c>
      <c r="W227" s="145">
        <v>234894.54925491245</v>
      </c>
      <c r="X227" s="145">
        <v>11397.254284469251</v>
      </c>
      <c r="Y227" s="145">
        <v>43223.195023402732</v>
      </c>
      <c r="Z227" s="145">
        <v>116300.28153997274</v>
      </c>
      <c r="AA227" s="145">
        <v>159182.77197731164</v>
      </c>
      <c r="AB227" s="145">
        <v>290154.13399775798</v>
      </c>
      <c r="AC227" s="145">
        <v>74547.255121681243</v>
      </c>
      <c r="AD227" s="145">
        <v>256.86</v>
      </c>
      <c r="AE227" s="145">
        <v>8098.9406866570916</v>
      </c>
      <c r="AF227" s="16">
        <v>1319060.4695687704</v>
      </c>
      <c r="AG227" s="24"/>
      <c r="AH227" s="143">
        <v>936233.63725489425</v>
      </c>
      <c r="AI227" s="357"/>
      <c r="AJ227" s="357"/>
      <c r="AK227" s="357"/>
    </row>
    <row r="228" spans="1:37" s="503" customFormat="1" x14ac:dyDescent="0.25">
      <c r="A228" s="25">
        <v>694</v>
      </c>
      <c r="B228" s="25" t="s">
        <v>727</v>
      </c>
      <c r="C228" s="145">
        <v>-874.8</v>
      </c>
      <c r="D228" s="145">
        <v>-6998.4</v>
      </c>
      <c r="E228" s="145">
        <v>-119555.99999999999</v>
      </c>
      <c r="F228" s="145">
        <v>-8164.8000000000011</v>
      </c>
      <c r="G228" s="145">
        <v>-874.8</v>
      </c>
      <c r="H228" s="145">
        <v>-41698.799999999996</v>
      </c>
      <c r="I228" s="145">
        <v>-1166.4000000000001</v>
      </c>
      <c r="J228" s="145">
        <v>-184291.20000000001</v>
      </c>
      <c r="K228" s="145">
        <v>-225406.80000000002</v>
      </c>
      <c r="L228" s="145">
        <v>-286934.40000000002</v>
      </c>
      <c r="M228" s="145">
        <v>-1870945.9399709722</v>
      </c>
      <c r="N228" s="145">
        <v>-2492305.2000000002</v>
      </c>
      <c r="O228" s="145">
        <v>-128595.6</v>
      </c>
      <c r="P228" s="145"/>
      <c r="Q228" s="16">
        <v>-5367813.1399709722</v>
      </c>
      <c r="R228" s="24"/>
      <c r="S228" s="22">
        <v>658284</v>
      </c>
      <c r="T228" s="61">
        <v>-40213.599845588207</v>
      </c>
      <c r="U228" s="145">
        <v>1862094</v>
      </c>
      <c r="V228" s="145">
        <v>644858</v>
      </c>
      <c r="W228" s="145">
        <v>1377691.1378719537</v>
      </c>
      <c r="X228" s="145">
        <v>37343.723898934812</v>
      </c>
      <c r="Y228" s="145">
        <v>125027.78905120381</v>
      </c>
      <c r="Z228" s="145">
        <v>564070.10810071311</v>
      </c>
      <c r="AA228" s="145">
        <v>1348464.5471801157</v>
      </c>
      <c r="AB228" s="145">
        <v>2106124.3002889347</v>
      </c>
      <c r="AC228" s="145">
        <v>643405.0512731222</v>
      </c>
      <c r="AD228" s="145">
        <v>2624.4</v>
      </c>
      <c r="AE228" s="145">
        <v>168310.95989217295</v>
      </c>
      <c r="AF228" s="16">
        <v>9498084.4177115634</v>
      </c>
      <c r="AG228" s="24"/>
      <c r="AH228" s="143">
        <v>4130271.2777405912</v>
      </c>
      <c r="AI228" s="357"/>
      <c r="AJ228" s="357"/>
      <c r="AK228" s="357"/>
    </row>
    <row r="229" spans="1:37" s="503" customFormat="1" x14ac:dyDescent="0.25">
      <c r="A229" s="25">
        <v>697</v>
      </c>
      <c r="B229" s="25" t="s">
        <v>728</v>
      </c>
      <c r="C229" s="145">
        <v>-40.35</v>
      </c>
      <c r="D229" s="145">
        <v>-322.8</v>
      </c>
      <c r="E229" s="145">
        <v>-5514.4999999999991</v>
      </c>
      <c r="F229" s="145">
        <v>-376.6</v>
      </c>
      <c r="G229" s="145">
        <v>-40.35</v>
      </c>
      <c r="H229" s="145">
        <v>-1923.35</v>
      </c>
      <c r="I229" s="145">
        <v>-53.800000000000004</v>
      </c>
      <c r="J229" s="145">
        <v>-8500.4</v>
      </c>
      <c r="K229" s="145">
        <v>-10396.85</v>
      </c>
      <c r="L229" s="145">
        <v>-13234.8</v>
      </c>
      <c r="M229" s="145">
        <v>-37467.215393728271</v>
      </c>
      <c r="N229" s="145">
        <v>-114957.15</v>
      </c>
      <c r="O229" s="145">
        <v>-5931.45</v>
      </c>
      <c r="P229" s="145"/>
      <c r="Q229" s="16">
        <v>-198759.61539372828</v>
      </c>
      <c r="R229" s="24"/>
      <c r="S229" s="22">
        <v>6115</v>
      </c>
      <c r="T229" s="61">
        <v>104403.79041090794</v>
      </c>
      <c r="U229" s="145">
        <v>160754</v>
      </c>
      <c r="V229" s="145">
        <v>49462</v>
      </c>
      <c r="W229" s="145">
        <v>124485.65817589301</v>
      </c>
      <c r="X229" s="145">
        <v>7172.2060367844988</v>
      </c>
      <c r="Y229" s="145">
        <v>22496.753395076463</v>
      </c>
      <c r="Z229" s="145">
        <v>55433.955616155188</v>
      </c>
      <c r="AA229" s="145">
        <v>80855.7585815372</v>
      </c>
      <c r="AB229" s="145">
        <v>122685.15994105836</v>
      </c>
      <c r="AC229" s="145">
        <v>38672.477677938157</v>
      </c>
      <c r="AD229" s="145">
        <v>121.05</v>
      </c>
      <c r="AE229" s="145">
        <v>-12451.403834439503</v>
      </c>
      <c r="AF229" s="16">
        <v>760206.40600091137</v>
      </c>
      <c r="AG229" s="24"/>
      <c r="AH229" s="143">
        <v>561446.79060718312</v>
      </c>
      <c r="AI229" s="357"/>
      <c r="AJ229" s="357"/>
      <c r="AK229" s="357"/>
    </row>
    <row r="230" spans="1:37" s="503" customFormat="1" x14ac:dyDescent="0.25">
      <c r="A230" s="25">
        <v>698</v>
      </c>
      <c r="B230" s="25" t="s">
        <v>729</v>
      </c>
      <c r="C230" s="145">
        <v>-1866.9299999999998</v>
      </c>
      <c r="D230" s="145">
        <v>-14935.439999999999</v>
      </c>
      <c r="E230" s="145">
        <v>-255147.09999999998</v>
      </c>
      <c r="F230" s="145">
        <v>-17424.68</v>
      </c>
      <c r="G230" s="145">
        <v>-1866.9299999999998</v>
      </c>
      <c r="H230" s="145">
        <v>-88990.33</v>
      </c>
      <c r="I230" s="145">
        <v>-2489.2400000000002</v>
      </c>
      <c r="J230" s="145">
        <v>-393299.92000000004</v>
      </c>
      <c r="K230" s="145">
        <v>-481045.63</v>
      </c>
      <c r="L230" s="145">
        <v>-612353.04</v>
      </c>
      <c r="M230" s="145">
        <v>-2882823.8593824189</v>
      </c>
      <c r="N230" s="145">
        <v>-5318883.57</v>
      </c>
      <c r="O230" s="145">
        <v>-274438.71000000002</v>
      </c>
      <c r="P230" s="145"/>
      <c r="Q230" s="16">
        <v>-10345565.37938242</v>
      </c>
      <c r="R230" s="24"/>
      <c r="S230" s="22">
        <v>760982</v>
      </c>
      <c r="T230" s="61">
        <v>-851137.85101626813</v>
      </c>
      <c r="U230" s="145">
        <v>4170263</v>
      </c>
      <c r="V230" s="145">
        <v>1400370</v>
      </c>
      <c r="W230" s="145">
        <v>3556984.1957876254</v>
      </c>
      <c r="X230" s="145">
        <v>130689.61392386896</v>
      </c>
      <c r="Y230" s="145">
        <v>170271.45091107712</v>
      </c>
      <c r="Z230" s="145">
        <v>1530495.8688007353</v>
      </c>
      <c r="AA230" s="145">
        <v>3039795.0447149575</v>
      </c>
      <c r="AB230" s="145">
        <v>4487658.9408401158</v>
      </c>
      <c r="AC230" s="145">
        <v>1486426.2087844117</v>
      </c>
      <c r="AD230" s="145">
        <v>5600.79</v>
      </c>
      <c r="AE230" s="145">
        <v>612706.16582987108</v>
      </c>
      <c r="AF230" s="16">
        <v>20501105.428576395</v>
      </c>
      <c r="AG230" s="24"/>
      <c r="AH230" s="143">
        <v>10155540.049193975</v>
      </c>
      <c r="AI230" s="357"/>
      <c r="AJ230" s="357"/>
      <c r="AK230" s="357"/>
    </row>
    <row r="231" spans="1:37" s="503" customFormat="1" x14ac:dyDescent="0.25">
      <c r="A231" s="25">
        <v>700</v>
      </c>
      <c r="B231" s="25" t="s">
        <v>730</v>
      </c>
      <c r="C231" s="145">
        <v>-157.35</v>
      </c>
      <c r="D231" s="145">
        <v>-1258.8</v>
      </c>
      <c r="E231" s="145">
        <v>-21504.499999999996</v>
      </c>
      <c r="F231" s="145">
        <v>-1468.6000000000001</v>
      </c>
      <c r="G231" s="145">
        <v>-157.35</v>
      </c>
      <c r="H231" s="145">
        <v>-7500.3499999999995</v>
      </c>
      <c r="I231" s="145">
        <v>-209.8</v>
      </c>
      <c r="J231" s="145">
        <v>-33148.400000000001</v>
      </c>
      <c r="K231" s="145">
        <v>-40543.850000000006</v>
      </c>
      <c r="L231" s="145">
        <v>-51610.799999999996</v>
      </c>
      <c r="M231" s="145">
        <v>-90006.190241692457</v>
      </c>
      <c r="N231" s="145">
        <v>-448290.14999999997</v>
      </c>
      <c r="O231" s="145">
        <v>-23130.45</v>
      </c>
      <c r="P231" s="145"/>
      <c r="Q231" s="16">
        <v>-718986.59024169238</v>
      </c>
      <c r="R231" s="24"/>
      <c r="S231" s="22">
        <v>56412</v>
      </c>
      <c r="T231" s="61">
        <v>-18757.48855673708</v>
      </c>
      <c r="U231" s="145">
        <v>450007</v>
      </c>
      <c r="V231" s="145">
        <v>136482</v>
      </c>
      <c r="W231" s="145">
        <v>271197.13744083105</v>
      </c>
      <c r="X231" s="145">
        <v>13584.735741688815</v>
      </c>
      <c r="Y231" s="145">
        <v>29722.573333173579</v>
      </c>
      <c r="Z231" s="145">
        <v>156223.5218588037</v>
      </c>
      <c r="AA231" s="145">
        <v>258715.99132247956</v>
      </c>
      <c r="AB231" s="145">
        <v>425231.14270262397</v>
      </c>
      <c r="AC231" s="145">
        <v>110087.1294553271</v>
      </c>
      <c r="AD231" s="145">
        <v>472.04999999999995</v>
      </c>
      <c r="AE231" s="145">
        <v>-18445.658283471181</v>
      </c>
      <c r="AF231" s="16">
        <v>1870932.1350147198</v>
      </c>
      <c r="AG231" s="24"/>
      <c r="AH231" s="143">
        <v>1151945.5447730273</v>
      </c>
      <c r="AI231" s="357"/>
      <c r="AJ231" s="357"/>
      <c r="AK231" s="357"/>
    </row>
    <row r="232" spans="1:37" s="503" customFormat="1" x14ac:dyDescent="0.25">
      <c r="A232" s="25">
        <v>702</v>
      </c>
      <c r="B232" s="25" t="s">
        <v>731</v>
      </c>
      <c r="C232" s="145">
        <v>-136.94999999999999</v>
      </c>
      <c r="D232" s="145">
        <v>-1095.5999999999999</v>
      </c>
      <c r="E232" s="145">
        <v>-18716.5</v>
      </c>
      <c r="F232" s="145">
        <v>-1278.2</v>
      </c>
      <c r="G232" s="145">
        <v>-136.94999999999999</v>
      </c>
      <c r="H232" s="145">
        <v>-6527.95</v>
      </c>
      <c r="I232" s="145">
        <v>-182.6</v>
      </c>
      <c r="J232" s="145">
        <v>-28850.800000000003</v>
      </c>
      <c r="K232" s="145">
        <v>-35287.450000000004</v>
      </c>
      <c r="L232" s="145">
        <v>-44919.6</v>
      </c>
      <c r="M232" s="145">
        <v>-80167.295338378419</v>
      </c>
      <c r="N232" s="145">
        <v>-390170.55</v>
      </c>
      <c r="O232" s="145">
        <v>-20131.650000000001</v>
      </c>
      <c r="P232" s="145"/>
      <c r="Q232" s="16">
        <v>-627602.09533837845</v>
      </c>
      <c r="R232" s="24"/>
      <c r="S232" s="22">
        <v>-29452</v>
      </c>
      <c r="T232" s="61">
        <v>-42497.952490355819</v>
      </c>
      <c r="U232" s="145">
        <v>482033</v>
      </c>
      <c r="V232" s="145">
        <v>141231</v>
      </c>
      <c r="W232" s="145">
        <v>359715.40688170458</v>
      </c>
      <c r="X232" s="145">
        <v>16850.194763104068</v>
      </c>
      <c r="Y232" s="145">
        <v>65127.400944814086</v>
      </c>
      <c r="Z232" s="145">
        <v>181748.09925467972</v>
      </c>
      <c r="AA232" s="145">
        <v>240034.11603973378</v>
      </c>
      <c r="AB232" s="145">
        <v>413638.03733832762</v>
      </c>
      <c r="AC232" s="145">
        <v>119454.53586719323</v>
      </c>
      <c r="AD232" s="145">
        <v>410.84999999999997</v>
      </c>
      <c r="AE232" s="145">
        <v>-38165.266285871287</v>
      </c>
      <c r="AF232" s="16">
        <v>1910127.42231333</v>
      </c>
      <c r="AG232" s="24"/>
      <c r="AH232" s="143">
        <v>1282525.3269749517</v>
      </c>
      <c r="AI232" s="357"/>
      <c r="AJ232" s="357"/>
      <c r="AK232" s="357"/>
    </row>
    <row r="233" spans="1:37" s="503" customFormat="1" x14ac:dyDescent="0.25">
      <c r="A233" s="25">
        <v>704</v>
      </c>
      <c r="B233" s="25" t="s">
        <v>732</v>
      </c>
      <c r="C233" s="145">
        <v>-184.10999999999999</v>
      </c>
      <c r="D233" s="145">
        <v>-1472.8799999999999</v>
      </c>
      <c r="E233" s="145">
        <v>-25161.699999999997</v>
      </c>
      <c r="F233" s="145">
        <v>-1718.3600000000001</v>
      </c>
      <c r="G233" s="145">
        <v>-184.10999999999999</v>
      </c>
      <c r="H233" s="145">
        <v>-8775.91</v>
      </c>
      <c r="I233" s="145">
        <v>-245.48000000000002</v>
      </c>
      <c r="J233" s="145">
        <v>-38785.840000000004</v>
      </c>
      <c r="K233" s="145">
        <v>-47439.01</v>
      </c>
      <c r="L233" s="145">
        <v>-60388.08</v>
      </c>
      <c r="M233" s="145">
        <v>-80220.80596803088</v>
      </c>
      <c r="N233" s="145">
        <v>-524529.39</v>
      </c>
      <c r="O233" s="145">
        <v>-27064.170000000002</v>
      </c>
      <c r="P233" s="145"/>
      <c r="Q233" s="16">
        <v>-816169.84596803098</v>
      </c>
      <c r="R233" s="24"/>
      <c r="S233" s="22">
        <v>39883</v>
      </c>
      <c r="T233" s="61">
        <v>-138690.00785822049</v>
      </c>
      <c r="U233" s="145">
        <v>387043</v>
      </c>
      <c r="V233" s="145">
        <v>126882</v>
      </c>
      <c r="W233" s="145">
        <v>241368.28376477773</v>
      </c>
      <c r="X233" s="145">
        <v>4103.0352897275307</v>
      </c>
      <c r="Y233" s="145">
        <v>27149.87359443658</v>
      </c>
      <c r="Z233" s="145">
        <v>119934.73479326064</v>
      </c>
      <c r="AA233" s="145">
        <v>275731.56641233416</v>
      </c>
      <c r="AB233" s="145">
        <v>473017.7979280093</v>
      </c>
      <c r="AC233" s="145">
        <v>126067.88854329768</v>
      </c>
      <c r="AD233" s="145">
        <v>552.32999999999993</v>
      </c>
      <c r="AE233" s="145">
        <v>-16950.780255883357</v>
      </c>
      <c r="AF233" s="16">
        <v>1666092.7222117397</v>
      </c>
      <c r="AG233" s="24"/>
      <c r="AH233" s="143">
        <v>849922.87624370877</v>
      </c>
      <c r="AI233" s="357"/>
      <c r="AJ233" s="357"/>
      <c r="AK233" s="357"/>
    </row>
    <row r="234" spans="1:37" s="503" customFormat="1" x14ac:dyDescent="0.25">
      <c r="A234" s="25">
        <v>707</v>
      </c>
      <c r="B234" s="25" t="s">
        <v>733</v>
      </c>
      <c r="C234" s="145">
        <v>-68.039999999999992</v>
      </c>
      <c r="D234" s="145">
        <v>-544.31999999999994</v>
      </c>
      <c r="E234" s="145">
        <v>-9298.7999999999993</v>
      </c>
      <c r="F234" s="145">
        <v>-635.04000000000008</v>
      </c>
      <c r="G234" s="145">
        <v>-68.039999999999992</v>
      </c>
      <c r="H234" s="145">
        <v>-3243.24</v>
      </c>
      <c r="I234" s="145">
        <v>-90.72</v>
      </c>
      <c r="J234" s="145">
        <v>-14333.76</v>
      </c>
      <c r="K234" s="145">
        <v>-17531.64</v>
      </c>
      <c r="L234" s="145">
        <v>-22317.119999999999</v>
      </c>
      <c r="M234" s="145">
        <v>-49976.929104207658</v>
      </c>
      <c r="N234" s="145">
        <v>-193845.96</v>
      </c>
      <c r="O234" s="145">
        <v>-10001.880000000001</v>
      </c>
      <c r="P234" s="145"/>
      <c r="Q234" s="16">
        <v>-321955.48910420766</v>
      </c>
      <c r="R234" s="24"/>
      <c r="S234" s="22">
        <v>200161</v>
      </c>
      <c r="T234" s="61">
        <v>152966.38367605582</v>
      </c>
      <c r="U234" s="145">
        <v>302843</v>
      </c>
      <c r="V234" s="145">
        <v>87748</v>
      </c>
      <c r="W234" s="145">
        <v>236964.11147003429</v>
      </c>
      <c r="X234" s="145">
        <v>12584.419830805715</v>
      </c>
      <c r="Y234" s="145">
        <v>39572.361571092901</v>
      </c>
      <c r="Z234" s="145">
        <v>110909.52963556179</v>
      </c>
      <c r="AA234" s="145">
        <v>139255.86191162129</v>
      </c>
      <c r="AB234" s="145">
        <v>209563.85038227681</v>
      </c>
      <c r="AC234" s="145">
        <v>68562.922203709764</v>
      </c>
      <c r="AD234" s="145">
        <v>204.12</v>
      </c>
      <c r="AE234" s="145">
        <v>30320.577998270594</v>
      </c>
      <c r="AF234" s="16">
        <v>1591656.1386794292</v>
      </c>
      <c r="AG234" s="24"/>
      <c r="AH234" s="143">
        <v>1269700.6495752216</v>
      </c>
      <c r="AI234" s="357"/>
      <c r="AJ234" s="357"/>
      <c r="AK234" s="357"/>
    </row>
    <row r="235" spans="1:37" s="503" customFormat="1" x14ac:dyDescent="0.25">
      <c r="A235" s="25">
        <v>710</v>
      </c>
      <c r="B235" s="25" t="s">
        <v>734</v>
      </c>
      <c r="C235" s="145">
        <v>-842.31</v>
      </c>
      <c r="D235" s="145">
        <v>-6738.48</v>
      </c>
      <c r="E235" s="145">
        <v>-115115.7</v>
      </c>
      <c r="F235" s="145">
        <v>-7861.56</v>
      </c>
      <c r="G235" s="145">
        <v>-842.31</v>
      </c>
      <c r="H235" s="145">
        <v>-40150.11</v>
      </c>
      <c r="I235" s="145">
        <v>-1123.08</v>
      </c>
      <c r="J235" s="145">
        <v>-177446.64</v>
      </c>
      <c r="K235" s="145">
        <v>-217035.21000000002</v>
      </c>
      <c r="L235" s="145">
        <v>-276277.68</v>
      </c>
      <c r="M235" s="145">
        <v>-1585407.696051545</v>
      </c>
      <c r="N235" s="145">
        <v>-2399741.19</v>
      </c>
      <c r="O235" s="145">
        <v>-123819.57</v>
      </c>
      <c r="P235" s="145"/>
      <c r="Q235" s="16">
        <v>-4952401.5360515453</v>
      </c>
      <c r="R235" s="24"/>
      <c r="S235" s="22">
        <v>-62333</v>
      </c>
      <c r="T235" s="61">
        <v>100751.36435972154</v>
      </c>
      <c r="U235" s="145">
        <v>2274555</v>
      </c>
      <c r="V235" s="145">
        <v>774472</v>
      </c>
      <c r="W235" s="145">
        <v>1740977.2657312586</v>
      </c>
      <c r="X235" s="145">
        <v>55966.148536983434</v>
      </c>
      <c r="Y235" s="145">
        <v>183065.70473621695</v>
      </c>
      <c r="Z235" s="145">
        <v>718511.30992746202</v>
      </c>
      <c r="AA235" s="145">
        <v>1375150.3688940979</v>
      </c>
      <c r="AB235" s="145">
        <v>2388585.2460968662</v>
      </c>
      <c r="AC235" s="145">
        <v>737475.75146692712</v>
      </c>
      <c r="AD235" s="145">
        <v>2526.9299999999998</v>
      </c>
      <c r="AE235" s="145">
        <v>172455.36826989887</v>
      </c>
      <c r="AF235" s="16">
        <v>10462159.458019432</v>
      </c>
      <c r="AG235" s="24"/>
      <c r="AH235" s="143">
        <v>5509757.9219678864</v>
      </c>
      <c r="AI235" s="357"/>
      <c r="AJ235" s="357"/>
      <c r="AK235" s="357"/>
    </row>
    <row r="236" spans="1:37" s="503" customFormat="1" x14ac:dyDescent="0.25">
      <c r="A236" s="25">
        <v>729</v>
      </c>
      <c r="B236" s="25" t="s">
        <v>735</v>
      </c>
      <c r="C236" s="145">
        <v>-290.7</v>
      </c>
      <c r="D236" s="145">
        <v>-2325.6</v>
      </c>
      <c r="E236" s="145">
        <v>-39729</v>
      </c>
      <c r="F236" s="145">
        <v>-2713.2000000000003</v>
      </c>
      <c r="G236" s="145">
        <v>-290.7</v>
      </c>
      <c r="H236" s="145">
        <v>-13856.699999999999</v>
      </c>
      <c r="I236" s="145">
        <v>-387.6</v>
      </c>
      <c r="J236" s="145">
        <v>-61240.800000000003</v>
      </c>
      <c r="K236" s="145">
        <v>-74903.7</v>
      </c>
      <c r="L236" s="145">
        <v>-95349.6</v>
      </c>
      <c r="M236" s="145">
        <v>-322641.72352177679</v>
      </c>
      <c r="N236" s="145">
        <v>-828204.3</v>
      </c>
      <c r="O236" s="145">
        <v>-42732.9</v>
      </c>
      <c r="P236" s="145"/>
      <c r="Q236" s="16">
        <v>-1484666.5235217768</v>
      </c>
      <c r="R236" s="24"/>
      <c r="S236" s="22">
        <v>321957</v>
      </c>
      <c r="T236" s="61">
        <v>251383.71367229521</v>
      </c>
      <c r="U236" s="145">
        <v>954489</v>
      </c>
      <c r="V236" s="145">
        <v>293114</v>
      </c>
      <c r="W236" s="145">
        <v>743309.25554292719</v>
      </c>
      <c r="X236" s="145">
        <v>41048.663354125973</v>
      </c>
      <c r="Y236" s="145">
        <v>106843.04163109911</v>
      </c>
      <c r="Z236" s="145">
        <v>374059.29699343286</v>
      </c>
      <c r="AA236" s="145">
        <v>564756.29807290237</v>
      </c>
      <c r="AB236" s="145">
        <v>868628.60086900461</v>
      </c>
      <c r="AC236" s="145">
        <v>262472.32790500263</v>
      </c>
      <c r="AD236" s="145">
        <v>872.1</v>
      </c>
      <c r="AE236" s="145">
        <v>68276.051746160534</v>
      </c>
      <c r="AF236" s="16">
        <v>4851209.3497869512</v>
      </c>
      <c r="AG236" s="24"/>
      <c r="AH236" s="143">
        <v>3366542.8262651744</v>
      </c>
      <c r="AI236" s="357"/>
      <c r="AJ236" s="357"/>
      <c r="AK236" s="357"/>
    </row>
    <row r="237" spans="1:37" s="503" customFormat="1" x14ac:dyDescent="0.25">
      <c r="A237" s="25">
        <v>732</v>
      </c>
      <c r="B237" s="25" t="s">
        <v>736</v>
      </c>
      <c r="C237" s="145">
        <v>-109.58999999999999</v>
      </c>
      <c r="D237" s="145">
        <v>-876.71999999999991</v>
      </c>
      <c r="E237" s="145">
        <v>-14977.3</v>
      </c>
      <c r="F237" s="145">
        <v>-1022.8400000000001</v>
      </c>
      <c r="G237" s="145">
        <v>-109.58999999999999</v>
      </c>
      <c r="H237" s="145">
        <v>-5223.79</v>
      </c>
      <c r="I237" s="145">
        <v>-146.12</v>
      </c>
      <c r="J237" s="145">
        <v>-23086.960000000003</v>
      </c>
      <c r="K237" s="145">
        <v>-28237.690000000002</v>
      </c>
      <c r="L237" s="145">
        <v>-35945.519999999997</v>
      </c>
      <c r="M237" s="145">
        <v>-84009.216683534134</v>
      </c>
      <c r="N237" s="145">
        <v>-312221.90999999997</v>
      </c>
      <c r="O237" s="145">
        <v>-16109.730000000001</v>
      </c>
      <c r="P237" s="145"/>
      <c r="Q237" s="16">
        <v>-522076.9766835341</v>
      </c>
      <c r="R237" s="24"/>
      <c r="S237" s="22">
        <v>258365</v>
      </c>
      <c r="T237" s="61">
        <v>501435.70851542056</v>
      </c>
      <c r="U237" s="145">
        <v>397132</v>
      </c>
      <c r="V237" s="145">
        <v>120884</v>
      </c>
      <c r="W237" s="145">
        <v>323961.87830235338</v>
      </c>
      <c r="X237" s="145">
        <v>18056.029456748154</v>
      </c>
      <c r="Y237" s="145">
        <v>65713.152198170254</v>
      </c>
      <c r="Z237" s="145">
        <v>160800.97622708709</v>
      </c>
      <c r="AA237" s="145">
        <v>206884.00489435552</v>
      </c>
      <c r="AB237" s="145">
        <v>312809.48339130171</v>
      </c>
      <c r="AC237" s="145">
        <v>103830.87014994409</v>
      </c>
      <c r="AD237" s="145">
        <v>328.77</v>
      </c>
      <c r="AE237" s="145">
        <v>1053.7415134621988</v>
      </c>
      <c r="AF237" s="16">
        <v>2471255.6146488432</v>
      </c>
      <c r="AG237" s="24"/>
      <c r="AH237" s="143">
        <v>1949178.637965309</v>
      </c>
      <c r="AI237" s="357"/>
      <c r="AJ237" s="357"/>
      <c r="AK237" s="357"/>
    </row>
    <row r="238" spans="1:37" s="503" customFormat="1" x14ac:dyDescent="0.25">
      <c r="A238" s="25">
        <v>734</v>
      </c>
      <c r="B238" s="25" t="s">
        <v>737</v>
      </c>
      <c r="C238" s="145">
        <v>-1606.3799999999999</v>
      </c>
      <c r="D238" s="145">
        <v>-12851.039999999999</v>
      </c>
      <c r="E238" s="145">
        <v>-219538.59999999998</v>
      </c>
      <c r="F238" s="145">
        <v>-14992.880000000001</v>
      </c>
      <c r="G238" s="145">
        <v>-1606.3799999999999</v>
      </c>
      <c r="H238" s="145">
        <v>-76570.78</v>
      </c>
      <c r="I238" s="145">
        <v>-2141.84</v>
      </c>
      <c r="J238" s="145">
        <v>-338410.72000000003</v>
      </c>
      <c r="K238" s="145">
        <v>-413910.58</v>
      </c>
      <c r="L238" s="145">
        <v>-526892.64</v>
      </c>
      <c r="M238" s="145">
        <v>-1762699.6805968974</v>
      </c>
      <c r="N238" s="145">
        <v>-4576576.62</v>
      </c>
      <c r="O238" s="145">
        <v>-236137.86000000002</v>
      </c>
      <c r="P238" s="145"/>
      <c r="Q238" s="16">
        <v>-8183936.0005968977</v>
      </c>
      <c r="R238" s="24"/>
      <c r="S238" s="22">
        <v>-333760</v>
      </c>
      <c r="T238" s="61">
        <v>825981.78081512451</v>
      </c>
      <c r="U238" s="145">
        <v>4035158</v>
      </c>
      <c r="V238" s="145">
        <v>1360728</v>
      </c>
      <c r="W238" s="145">
        <v>3108333.4400907625</v>
      </c>
      <c r="X238" s="145">
        <v>109870.08065928429</v>
      </c>
      <c r="Y238" s="145">
        <v>143591.84511297155</v>
      </c>
      <c r="Z238" s="145">
        <v>1435082.5456556936</v>
      </c>
      <c r="AA238" s="145">
        <v>2764155.9394521797</v>
      </c>
      <c r="AB238" s="145">
        <v>4385553.0913479263</v>
      </c>
      <c r="AC238" s="145">
        <v>1357506.7920240066</v>
      </c>
      <c r="AD238" s="145">
        <v>4819.1399999999994</v>
      </c>
      <c r="AE238" s="145">
        <v>472138.69220869715</v>
      </c>
      <c r="AF238" s="16">
        <v>19669159.347366646</v>
      </c>
      <c r="AG238" s="24"/>
      <c r="AH238" s="143">
        <v>11485223.346769748</v>
      </c>
      <c r="AI238" s="357"/>
      <c r="AJ238" s="357"/>
      <c r="AK238" s="357"/>
    </row>
    <row r="239" spans="1:37" s="503" customFormat="1" x14ac:dyDescent="0.25">
      <c r="A239" s="25">
        <v>738</v>
      </c>
      <c r="B239" s="25" t="s">
        <v>738</v>
      </c>
      <c r="C239" s="145">
        <v>-91.41</v>
      </c>
      <c r="D239" s="145">
        <v>-731.28</v>
      </c>
      <c r="E239" s="145">
        <v>-12492.699999999999</v>
      </c>
      <c r="F239" s="145">
        <v>-853.16000000000008</v>
      </c>
      <c r="G239" s="145">
        <v>-91.41</v>
      </c>
      <c r="H239" s="145">
        <v>-4357.21</v>
      </c>
      <c r="I239" s="145">
        <v>-121.88</v>
      </c>
      <c r="J239" s="145">
        <v>-19257.04</v>
      </c>
      <c r="K239" s="145">
        <v>-23553.31</v>
      </c>
      <c r="L239" s="145">
        <v>-29982.48</v>
      </c>
      <c r="M239" s="145">
        <v>-44826.839984011465</v>
      </c>
      <c r="N239" s="145">
        <v>-260427.09</v>
      </c>
      <c r="O239" s="145">
        <v>-13437.27</v>
      </c>
      <c r="P239" s="145"/>
      <c r="Q239" s="16">
        <v>-410223.07998401148</v>
      </c>
      <c r="R239" s="24"/>
      <c r="S239" s="22">
        <v>-87894</v>
      </c>
      <c r="T239" s="61">
        <v>-25972.495480962098</v>
      </c>
      <c r="U239" s="145">
        <v>275701</v>
      </c>
      <c r="V239" s="145">
        <v>85382</v>
      </c>
      <c r="W239" s="145">
        <v>191068.64161105533</v>
      </c>
      <c r="X239" s="145">
        <v>6790.0629726972538</v>
      </c>
      <c r="Y239" s="145">
        <v>2703.2776123266731</v>
      </c>
      <c r="Z239" s="145">
        <v>71784.76699329968</v>
      </c>
      <c r="AA239" s="145">
        <v>173816.34248553371</v>
      </c>
      <c r="AB239" s="145">
        <v>286153.12034095271</v>
      </c>
      <c r="AC239" s="145">
        <v>85582.370188535948</v>
      </c>
      <c r="AD239" s="145">
        <v>274.23</v>
      </c>
      <c r="AE239" s="145">
        <v>4909.8572152135257</v>
      </c>
      <c r="AF239" s="16">
        <v>1070299.1739386527</v>
      </c>
      <c r="AG239" s="24"/>
      <c r="AH239" s="143">
        <v>660076.09395464126</v>
      </c>
      <c r="AI239" s="357"/>
      <c r="AJ239" s="357"/>
      <c r="AK239" s="357"/>
    </row>
    <row r="240" spans="1:37" s="503" customFormat="1" x14ac:dyDescent="0.25">
      <c r="A240" s="25">
        <v>739</v>
      </c>
      <c r="B240" s="25" t="s">
        <v>739</v>
      </c>
      <c r="C240" s="145">
        <v>-106.02</v>
      </c>
      <c r="D240" s="145">
        <v>-848.16</v>
      </c>
      <c r="E240" s="145">
        <v>-14489.4</v>
      </c>
      <c r="F240" s="145">
        <v>-989.5200000000001</v>
      </c>
      <c r="G240" s="145">
        <v>-106.02</v>
      </c>
      <c r="H240" s="145">
        <v>-5053.62</v>
      </c>
      <c r="I240" s="145">
        <v>-141.36000000000001</v>
      </c>
      <c r="J240" s="145">
        <v>-22334.880000000001</v>
      </c>
      <c r="K240" s="145">
        <v>-27317.82</v>
      </c>
      <c r="L240" s="145">
        <v>-34774.559999999998</v>
      </c>
      <c r="M240" s="145">
        <v>-90895.526374197114</v>
      </c>
      <c r="N240" s="145">
        <v>-302050.98</v>
      </c>
      <c r="O240" s="145">
        <v>-15584.94</v>
      </c>
      <c r="P240" s="145"/>
      <c r="Q240" s="16">
        <v>-514692.80637419707</v>
      </c>
      <c r="R240" s="24"/>
      <c r="S240" s="22">
        <v>71974</v>
      </c>
      <c r="T240" s="61">
        <v>17385.44724056311</v>
      </c>
      <c r="U240" s="145">
        <v>404465</v>
      </c>
      <c r="V240" s="145">
        <v>122158</v>
      </c>
      <c r="W240" s="145">
        <v>311739.81565455889</v>
      </c>
      <c r="X240" s="145">
        <v>16778.709372529363</v>
      </c>
      <c r="Y240" s="145">
        <v>32261.400380317758</v>
      </c>
      <c r="Z240" s="145">
        <v>141033.168890131</v>
      </c>
      <c r="AA240" s="145">
        <v>189766.33782475995</v>
      </c>
      <c r="AB240" s="145">
        <v>320605.1702299171</v>
      </c>
      <c r="AC240" s="145">
        <v>100839.90707654522</v>
      </c>
      <c r="AD240" s="145">
        <v>318.06</v>
      </c>
      <c r="AE240" s="145">
        <v>5249.4185388254264</v>
      </c>
      <c r="AF240" s="16">
        <v>1734574.4352081479</v>
      </c>
      <c r="AG240" s="24"/>
      <c r="AH240" s="143">
        <v>1219881.6288339507</v>
      </c>
      <c r="AI240" s="357"/>
      <c r="AJ240" s="357"/>
      <c r="AK240" s="357"/>
    </row>
    <row r="241" spans="1:37" s="503" customFormat="1" x14ac:dyDescent="0.25">
      <c r="A241" s="25">
        <v>740</v>
      </c>
      <c r="B241" s="25" t="s">
        <v>740</v>
      </c>
      <c r="C241" s="145">
        <v>-1057.26</v>
      </c>
      <c r="D241" s="145">
        <v>-8458.08</v>
      </c>
      <c r="E241" s="145">
        <v>-144492.19999999998</v>
      </c>
      <c r="F241" s="145">
        <v>-9867.76</v>
      </c>
      <c r="G241" s="145">
        <v>-1057.26</v>
      </c>
      <c r="H241" s="145">
        <v>-50396.06</v>
      </c>
      <c r="I241" s="145">
        <v>-1409.68</v>
      </c>
      <c r="J241" s="145">
        <v>-222729.44</v>
      </c>
      <c r="K241" s="145">
        <v>-272420.66000000003</v>
      </c>
      <c r="L241" s="145">
        <v>-346781.27999999997</v>
      </c>
      <c r="M241" s="145">
        <v>-1558964.8633125755</v>
      </c>
      <c r="N241" s="145">
        <v>-3012133.7399999998</v>
      </c>
      <c r="O241" s="145">
        <v>-155417.22</v>
      </c>
      <c r="P241" s="145"/>
      <c r="Q241" s="16">
        <v>-5785185.5033125756</v>
      </c>
      <c r="R241" s="24"/>
      <c r="S241" s="22">
        <v>523093</v>
      </c>
      <c r="T241" s="61">
        <v>224198.56074189395</v>
      </c>
      <c r="U241" s="145">
        <v>3134752</v>
      </c>
      <c r="V241" s="145">
        <v>972657</v>
      </c>
      <c r="W241" s="145">
        <v>2432360.2074209754</v>
      </c>
      <c r="X241" s="145">
        <v>111060.45902521518</v>
      </c>
      <c r="Y241" s="145">
        <v>21440.630819112841</v>
      </c>
      <c r="Z241" s="145">
        <v>1185246.8266214402</v>
      </c>
      <c r="AA241" s="145">
        <v>1798370.0961450383</v>
      </c>
      <c r="AB241" s="145">
        <v>2924603.9590649819</v>
      </c>
      <c r="AC241" s="145">
        <v>904618.12834452931</v>
      </c>
      <c r="AD241" s="145">
        <v>3171.7799999999997</v>
      </c>
      <c r="AE241" s="145">
        <v>103278.08722370467</v>
      </c>
      <c r="AF241" s="16">
        <v>14338850.735406889</v>
      </c>
      <c r="AG241" s="24"/>
      <c r="AH241" s="143">
        <v>8553665.2320943139</v>
      </c>
      <c r="AI241" s="357"/>
      <c r="AJ241" s="357"/>
      <c r="AK241" s="357"/>
    </row>
    <row r="242" spans="1:37" s="503" customFormat="1" x14ac:dyDescent="0.25">
      <c r="A242" s="25">
        <v>742</v>
      </c>
      <c r="B242" s="25" t="s">
        <v>741</v>
      </c>
      <c r="C242" s="145">
        <v>-31.32</v>
      </c>
      <c r="D242" s="145">
        <v>-250.56</v>
      </c>
      <c r="E242" s="145">
        <v>-4280.3999999999996</v>
      </c>
      <c r="F242" s="145">
        <v>-292.32000000000005</v>
      </c>
      <c r="G242" s="145">
        <v>-31.32</v>
      </c>
      <c r="H242" s="145">
        <v>-1492.9199999999998</v>
      </c>
      <c r="I242" s="145">
        <v>-41.76</v>
      </c>
      <c r="J242" s="145">
        <v>-6598.08</v>
      </c>
      <c r="K242" s="145">
        <v>-8070.1200000000008</v>
      </c>
      <c r="L242" s="145">
        <v>-10272.959999999999</v>
      </c>
      <c r="M242" s="145">
        <v>-36075.804681958907</v>
      </c>
      <c r="N242" s="145">
        <v>-89230.68</v>
      </c>
      <c r="O242" s="145">
        <v>-4604.04</v>
      </c>
      <c r="P242" s="145"/>
      <c r="Q242" s="16">
        <v>-161272.2846819589</v>
      </c>
      <c r="R242" s="24"/>
      <c r="S242" s="22">
        <v>93901</v>
      </c>
      <c r="T242" s="61">
        <v>106604.61965460237</v>
      </c>
      <c r="U242" s="145">
        <v>109834</v>
      </c>
      <c r="V242" s="145">
        <v>36537</v>
      </c>
      <c r="W242" s="145">
        <v>107128.47253510478</v>
      </c>
      <c r="X242" s="145">
        <v>6185.4526394175327</v>
      </c>
      <c r="Y242" s="145">
        <v>17547.13801080827</v>
      </c>
      <c r="Z242" s="145">
        <v>43891.126173237739</v>
      </c>
      <c r="AA242" s="145">
        <v>62396.715269829845</v>
      </c>
      <c r="AB242" s="145">
        <v>97408.825132475511</v>
      </c>
      <c r="AC242" s="145">
        <v>32774.602269361661</v>
      </c>
      <c r="AD242" s="145">
        <v>93.96</v>
      </c>
      <c r="AE242" s="145">
        <v>-17612.449953400366</v>
      </c>
      <c r="AF242" s="16">
        <v>696690.46173143713</v>
      </c>
      <c r="AG242" s="24"/>
      <c r="AH242" s="143">
        <v>535418.17704947828</v>
      </c>
      <c r="AI242" s="357"/>
      <c r="AJ242" s="357"/>
      <c r="AK242" s="357"/>
    </row>
    <row r="243" spans="1:37" s="503" customFormat="1" x14ac:dyDescent="0.25">
      <c r="A243" s="25">
        <v>743</v>
      </c>
      <c r="B243" s="25" t="s">
        <v>742</v>
      </c>
      <c r="C243" s="145">
        <v>-1861.56</v>
      </c>
      <c r="D243" s="145">
        <v>-14892.48</v>
      </c>
      <c r="E243" s="145">
        <v>-254413.19999999998</v>
      </c>
      <c r="F243" s="145">
        <v>-17374.560000000001</v>
      </c>
      <c r="G243" s="145">
        <v>-1861.56</v>
      </c>
      <c r="H243" s="145">
        <v>-88734.36</v>
      </c>
      <c r="I243" s="145">
        <v>-2482.08</v>
      </c>
      <c r="J243" s="145">
        <v>-392168.64</v>
      </c>
      <c r="K243" s="145">
        <v>-479661.96</v>
      </c>
      <c r="L243" s="145">
        <v>-610591.67999999993</v>
      </c>
      <c r="M243" s="145">
        <v>-3451672.50378621</v>
      </c>
      <c r="N243" s="145">
        <v>-5303584.4399999995</v>
      </c>
      <c r="O243" s="145">
        <v>-273649.32</v>
      </c>
      <c r="P243" s="145"/>
      <c r="Q243" s="16">
        <v>-10892948.34378621</v>
      </c>
      <c r="R243" s="24"/>
      <c r="S243" s="22">
        <v>461848</v>
      </c>
      <c r="T243" s="61">
        <v>89519.316681519151</v>
      </c>
      <c r="U243" s="145">
        <v>3978804</v>
      </c>
      <c r="V243" s="145">
        <v>1391477</v>
      </c>
      <c r="W243" s="145">
        <v>3226519.989374259</v>
      </c>
      <c r="X243" s="145">
        <v>102023.61029979105</v>
      </c>
      <c r="Y243" s="145">
        <v>237407.69299697477</v>
      </c>
      <c r="Z243" s="145">
        <v>1427481.3590565426</v>
      </c>
      <c r="AA243" s="145">
        <v>3172709.9227266847</v>
      </c>
      <c r="AB243" s="145">
        <v>4787147.2990270993</v>
      </c>
      <c r="AC243" s="145">
        <v>1525942.3086978707</v>
      </c>
      <c r="AD243" s="145">
        <v>5584.6799999999994</v>
      </c>
      <c r="AE243" s="145">
        <v>-35718.044607796241</v>
      </c>
      <c r="AF243" s="16">
        <v>20370747.134252947</v>
      </c>
      <c r="AG243" s="24"/>
      <c r="AH243" s="143">
        <v>9477798.790466737</v>
      </c>
      <c r="AI243" s="357"/>
      <c r="AJ243" s="357"/>
      <c r="AK243" s="357"/>
    </row>
    <row r="244" spans="1:37" s="503" customFormat="1" x14ac:dyDescent="0.25">
      <c r="A244" s="25">
        <v>746</v>
      </c>
      <c r="B244" s="25" t="s">
        <v>743</v>
      </c>
      <c r="C244" s="145">
        <v>-152.07</v>
      </c>
      <c r="D244" s="145">
        <v>-1216.56</v>
      </c>
      <c r="E244" s="145">
        <v>-20782.899999999998</v>
      </c>
      <c r="F244" s="145">
        <v>-1419.3200000000002</v>
      </c>
      <c r="G244" s="145">
        <v>-152.07</v>
      </c>
      <c r="H244" s="145">
        <v>-7248.67</v>
      </c>
      <c r="I244" s="145">
        <v>-202.76</v>
      </c>
      <c r="J244" s="145">
        <v>-32036.080000000002</v>
      </c>
      <c r="K244" s="145">
        <v>-39183.370000000003</v>
      </c>
      <c r="L244" s="145">
        <v>-49878.96</v>
      </c>
      <c r="M244" s="145">
        <v>-186894.53635634138</v>
      </c>
      <c r="N244" s="145">
        <v>-433247.43</v>
      </c>
      <c r="O244" s="145">
        <v>-22354.29</v>
      </c>
      <c r="P244" s="145"/>
      <c r="Q244" s="16">
        <v>-794769.01635634131</v>
      </c>
      <c r="R244" s="24"/>
      <c r="S244" s="22">
        <v>-98522</v>
      </c>
      <c r="T244" s="61">
        <v>-93567.032645177096</v>
      </c>
      <c r="U244" s="145">
        <v>462947</v>
      </c>
      <c r="V244" s="145">
        <v>137655</v>
      </c>
      <c r="W244" s="145">
        <v>343284.87997997442</v>
      </c>
      <c r="X244" s="145">
        <v>13713.831083321365</v>
      </c>
      <c r="Y244" s="145">
        <v>41211.212880320585</v>
      </c>
      <c r="Z244" s="145">
        <v>189663.91626609047</v>
      </c>
      <c r="AA244" s="145">
        <v>254083.69828550037</v>
      </c>
      <c r="AB244" s="145">
        <v>421469.8857876907</v>
      </c>
      <c r="AC244" s="145">
        <v>98138.351323829862</v>
      </c>
      <c r="AD244" s="145">
        <v>456.21</v>
      </c>
      <c r="AE244" s="145">
        <v>-42847.64751137537</v>
      </c>
      <c r="AF244" s="16">
        <v>1727687.3054501754</v>
      </c>
      <c r="AG244" s="24"/>
      <c r="AH244" s="143">
        <v>932918.28909383412</v>
      </c>
      <c r="AI244" s="357"/>
      <c r="AJ244" s="357"/>
      <c r="AK244" s="357"/>
    </row>
    <row r="245" spans="1:37" s="503" customFormat="1" x14ac:dyDescent="0.25">
      <c r="A245" s="25">
        <v>747</v>
      </c>
      <c r="B245" s="25" t="s">
        <v>744</v>
      </c>
      <c r="C245" s="145">
        <v>-44.82</v>
      </c>
      <c r="D245" s="145">
        <v>-358.56</v>
      </c>
      <c r="E245" s="145">
        <v>-6125.4</v>
      </c>
      <c r="F245" s="145">
        <v>-418.32000000000005</v>
      </c>
      <c r="G245" s="145">
        <v>-44.82</v>
      </c>
      <c r="H245" s="145">
        <v>-2136.42</v>
      </c>
      <c r="I245" s="145">
        <v>-59.76</v>
      </c>
      <c r="J245" s="145">
        <v>-9442.08</v>
      </c>
      <c r="K245" s="145">
        <v>-11548.62</v>
      </c>
      <c r="L245" s="145">
        <v>-14700.96</v>
      </c>
      <c r="M245" s="145">
        <v>-20294.059444212144</v>
      </c>
      <c r="N245" s="145">
        <v>-127692.18</v>
      </c>
      <c r="O245" s="145">
        <v>-6588.54</v>
      </c>
      <c r="P245" s="145"/>
      <c r="Q245" s="16">
        <v>-199454.53944421213</v>
      </c>
      <c r="R245" s="24"/>
      <c r="S245" s="22">
        <v>47662</v>
      </c>
      <c r="T245" s="61">
        <v>109608.27899000607</v>
      </c>
      <c r="U245" s="145">
        <v>194214</v>
      </c>
      <c r="V245" s="145">
        <v>52652</v>
      </c>
      <c r="W245" s="145">
        <v>152870.62428286689</v>
      </c>
      <c r="X245" s="145">
        <v>8275.7313798883606</v>
      </c>
      <c r="Y245" s="145">
        <v>23177.556399739366</v>
      </c>
      <c r="Z245" s="145">
        <v>76240.892831777441</v>
      </c>
      <c r="AA245" s="145">
        <v>87562.766283368124</v>
      </c>
      <c r="AB245" s="145">
        <v>132934.73593552804</v>
      </c>
      <c r="AC245" s="145">
        <v>40130.989849962869</v>
      </c>
      <c r="AD245" s="145">
        <v>134.46</v>
      </c>
      <c r="AE245" s="145">
        <v>-14002.502101978618</v>
      </c>
      <c r="AF245" s="16">
        <v>911461.53385115857</v>
      </c>
      <c r="AG245" s="24"/>
      <c r="AH245" s="143">
        <v>712006.99440694647</v>
      </c>
      <c r="AI245" s="357"/>
      <c r="AJ245" s="357"/>
      <c r="AK245" s="357"/>
    </row>
    <row r="246" spans="1:37" s="503" customFormat="1" x14ac:dyDescent="0.25">
      <c r="A246" s="25">
        <v>748</v>
      </c>
      <c r="B246" s="25" t="s">
        <v>745</v>
      </c>
      <c r="C246" s="145">
        <v>-160.97999999999999</v>
      </c>
      <c r="D246" s="145">
        <v>-1287.8399999999999</v>
      </c>
      <c r="E246" s="145">
        <v>-22000.6</v>
      </c>
      <c r="F246" s="145">
        <v>-1502.4800000000002</v>
      </c>
      <c r="G246" s="145">
        <v>-160.97999999999999</v>
      </c>
      <c r="H246" s="145">
        <v>-7673.38</v>
      </c>
      <c r="I246" s="145">
        <v>-214.64000000000001</v>
      </c>
      <c r="J246" s="145">
        <v>-33913.120000000003</v>
      </c>
      <c r="K246" s="145">
        <v>-41479.18</v>
      </c>
      <c r="L246" s="145">
        <v>-52801.440000000002</v>
      </c>
      <c r="M246" s="145">
        <v>-89617.273609728552</v>
      </c>
      <c r="N246" s="145">
        <v>-458632.02</v>
      </c>
      <c r="O246" s="145">
        <v>-23664.06</v>
      </c>
      <c r="P246" s="145"/>
      <c r="Q246" s="16">
        <v>-733107.99360972864</v>
      </c>
      <c r="R246" s="24"/>
      <c r="S246" s="22">
        <v>70971</v>
      </c>
      <c r="T246" s="61">
        <v>-83113.753135818988</v>
      </c>
      <c r="U246" s="145">
        <v>465420</v>
      </c>
      <c r="V246" s="145">
        <v>151091</v>
      </c>
      <c r="W246" s="145">
        <v>374569.73627007403</v>
      </c>
      <c r="X246" s="145">
        <v>18315.786693797167</v>
      </c>
      <c r="Y246" s="145">
        <v>52426.308172741112</v>
      </c>
      <c r="Z246" s="145">
        <v>175422.20950342881</v>
      </c>
      <c r="AA246" s="145">
        <v>273513.79267517006</v>
      </c>
      <c r="AB246" s="145">
        <v>475831.03899427562</v>
      </c>
      <c r="AC246" s="145">
        <v>106326.49801252587</v>
      </c>
      <c r="AD246" s="145">
        <v>482.94</v>
      </c>
      <c r="AE246" s="145">
        <v>25413.625141841971</v>
      </c>
      <c r="AF246" s="16">
        <v>2106670.1823280356</v>
      </c>
      <c r="AG246" s="24"/>
      <c r="AH246" s="143">
        <v>1373562.1887183068</v>
      </c>
      <c r="AI246" s="357"/>
      <c r="AJ246" s="357"/>
      <c r="AK246" s="357"/>
    </row>
    <row r="247" spans="1:37" s="503" customFormat="1" x14ac:dyDescent="0.25">
      <c r="A247" s="25">
        <v>749</v>
      </c>
      <c r="B247" s="25" t="s">
        <v>746</v>
      </c>
      <c r="C247" s="145">
        <v>-653.04</v>
      </c>
      <c r="D247" s="145">
        <v>-5224.32</v>
      </c>
      <c r="E247" s="145">
        <v>-89248.799999999988</v>
      </c>
      <c r="F247" s="145">
        <v>-6095.0400000000009</v>
      </c>
      <c r="G247" s="145">
        <v>-653.04</v>
      </c>
      <c r="H247" s="145">
        <v>-31128.239999999998</v>
      </c>
      <c r="I247" s="145">
        <v>-870.72</v>
      </c>
      <c r="J247" s="145">
        <v>-137573.76000000001</v>
      </c>
      <c r="K247" s="145">
        <v>-168266.64</v>
      </c>
      <c r="L247" s="145">
        <v>-214197.12</v>
      </c>
      <c r="M247" s="145">
        <v>-761571.57810189924</v>
      </c>
      <c r="N247" s="145">
        <v>-1860510.96</v>
      </c>
      <c r="O247" s="145">
        <v>-95996.88</v>
      </c>
      <c r="P247" s="145"/>
      <c r="Q247" s="16">
        <v>-3371990.1381018991</v>
      </c>
      <c r="R247" s="24"/>
      <c r="S247" s="22">
        <v>5984</v>
      </c>
      <c r="T247" s="61">
        <v>-59214.694434806705</v>
      </c>
      <c r="U247" s="145">
        <v>1402958</v>
      </c>
      <c r="V247" s="145">
        <v>450760</v>
      </c>
      <c r="W247" s="145">
        <v>925488.77533494611</v>
      </c>
      <c r="X247" s="145">
        <v>16784.10139488702</v>
      </c>
      <c r="Y247" s="145">
        <v>5877.0895005306902</v>
      </c>
      <c r="Z247" s="145">
        <v>448920.01887703832</v>
      </c>
      <c r="AA247" s="145">
        <v>987855.06471204059</v>
      </c>
      <c r="AB247" s="145">
        <v>1641445.0655553432</v>
      </c>
      <c r="AC247" s="145">
        <v>407506.34797263384</v>
      </c>
      <c r="AD247" s="145">
        <v>1959.12</v>
      </c>
      <c r="AE247" s="145">
        <v>-118099.42995599299</v>
      </c>
      <c r="AF247" s="16">
        <v>6118223.4589566207</v>
      </c>
      <c r="AG247" s="24"/>
      <c r="AH247" s="143">
        <v>2746233.3208547216</v>
      </c>
      <c r="AI247" s="357"/>
      <c r="AJ247" s="357"/>
      <c r="AK247" s="357"/>
    </row>
    <row r="248" spans="1:37" s="503" customFormat="1" x14ac:dyDescent="0.25">
      <c r="A248" s="25">
        <v>751</v>
      </c>
      <c r="B248" s="25" t="s">
        <v>747</v>
      </c>
      <c r="C248" s="145">
        <v>-95.1</v>
      </c>
      <c r="D248" s="145">
        <v>-760.8</v>
      </c>
      <c r="E248" s="145">
        <v>-12996.999999999998</v>
      </c>
      <c r="F248" s="145">
        <v>-887.60000000000014</v>
      </c>
      <c r="G248" s="145">
        <v>-95.1</v>
      </c>
      <c r="H248" s="145">
        <v>-4533.0999999999995</v>
      </c>
      <c r="I248" s="145">
        <v>-126.8</v>
      </c>
      <c r="J248" s="145">
        <v>-20034.400000000001</v>
      </c>
      <c r="K248" s="145">
        <v>-24504.100000000002</v>
      </c>
      <c r="L248" s="145">
        <v>-31192.799999999999</v>
      </c>
      <c r="M248" s="145">
        <v>-43459.29357293366</v>
      </c>
      <c r="N248" s="145">
        <v>-270939.90000000002</v>
      </c>
      <c r="O248" s="145">
        <v>-13979.7</v>
      </c>
      <c r="P248" s="145"/>
      <c r="Q248" s="16">
        <v>-423605.69357293373</v>
      </c>
      <c r="R248" s="24"/>
      <c r="S248" s="22">
        <v>76854</v>
      </c>
      <c r="T248" s="61">
        <v>-78985.75758260861</v>
      </c>
      <c r="U248" s="145">
        <v>281841</v>
      </c>
      <c r="V248" s="145">
        <v>83216</v>
      </c>
      <c r="W248" s="145">
        <v>185548.22637782278</v>
      </c>
      <c r="X248" s="145">
        <v>9122.7819790680715</v>
      </c>
      <c r="Y248" s="145">
        <v>27602.543467581676</v>
      </c>
      <c r="Z248" s="145">
        <v>93219.174150255494</v>
      </c>
      <c r="AA248" s="145">
        <v>151745.66252837007</v>
      </c>
      <c r="AB248" s="145">
        <v>271138.62060945481</v>
      </c>
      <c r="AC248" s="145">
        <v>64696.260161207567</v>
      </c>
      <c r="AD248" s="145">
        <v>285.3</v>
      </c>
      <c r="AE248" s="145">
        <v>14510.314562153615</v>
      </c>
      <c r="AF248" s="16">
        <v>1180794.1262533052</v>
      </c>
      <c r="AG248" s="24"/>
      <c r="AH248" s="143">
        <v>757188.43268037145</v>
      </c>
      <c r="AI248" s="357"/>
      <c r="AJ248" s="357"/>
      <c r="AK248" s="357"/>
    </row>
    <row r="249" spans="1:37" s="503" customFormat="1" x14ac:dyDescent="0.25">
      <c r="A249" s="25">
        <v>753</v>
      </c>
      <c r="B249" s="25" t="s">
        <v>748</v>
      </c>
      <c r="C249" s="145">
        <v>-597.66</v>
      </c>
      <c r="D249" s="145">
        <v>-4781.28</v>
      </c>
      <c r="E249" s="145">
        <v>-81680.2</v>
      </c>
      <c r="F249" s="145">
        <v>-5578.1600000000008</v>
      </c>
      <c r="G249" s="145">
        <v>-597.66</v>
      </c>
      <c r="H249" s="145">
        <v>-28488.46</v>
      </c>
      <c r="I249" s="145">
        <v>-796.88</v>
      </c>
      <c r="J249" s="145">
        <v>-125907.04000000001</v>
      </c>
      <c r="K249" s="145">
        <v>-153997.06</v>
      </c>
      <c r="L249" s="145">
        <v>-196032.48</v>
      </c>
      <c r="M249" s="145">
        <v>-587482.51479982538</v>
      </c>
      <c r="N249" s="145">
        <v>-1702733.34</v>
      </c>
      <c r="O249" s="145">
        <v>-87856.02</v>
      </c>
      <c r="P249" s="145"/>
      <c r="Q249" s="16">
        <v>-2976528.7547998256</v>
      </c>
      <c r="R249" s="24"/>
      <c r="S249" s="22">
        <v>-139882</v>
      </c>
      <c r="T249" s="61">
        <v>338261.93236998096</v>
      </c>
      <c r="U249" s="145">
        <v>1224672</v>
      </c>
      <c r="V249" s="145">
        <v>413367</v>
      </c>
      <c r="W249" s="145">
        <v>738996.37701713608</v>
      </c>
      <c r="X249" s="145">
        <v>4966.6910901812971</v>
      </c>
      <c r="Y249" s="145">
        <v>-246469.34371148542</v>
      </c>
      <c r="Z249" s="145">
        <v>217092.73172417851</v>
      </c>
      <c r="AA249" s="145">
        <v>777019.13227908046</v>
      </c>
      <c r="AB249" s="145">
        <v>1260306.423448747</v>
      </c>
      <c r="AC249" s="145">
        <v>390673.80812010495</v>
      </c>
      <c r="AD249" s="145">
        <v>1792.98</v>
      </c>
      <c r="AE249" s="145">
        <v>-50851.512310558566</v>
      </c>
      <c r="AF249" s="16">
        <v>4929946.2200273648</v>
      </c>
      <c r="AG249" s="24"/>
      <c r="AH249" s="143">
        <v>1953417.4652275392</v>
      </c>
      <c r="AI249" s="357"/>
      <c r="AJ249" s="357"/>
      <c r="AK249" s="357"/>
    </row>
    <row r="250" spans="1:37" s="503" customFormat="1" x14ac:dyDescent="0.25">
      <c r="A250" s="25">
        <v>755</v>
      </c>
      <c r="B250" s="25" t="s">
        <v>749</v>
      </c>
      <c r="C250" s="145">
        <v>-185.34</v>
      </c>
      <c r="D250" s="145">
        <v>-1482.72</v>
      </c>
      <c r="E250" s="145">
        <v>-25329.8</v>
      </c>
      <c r="F250" s="145">
        <v>-1729.8400000000001</v>
      </c>
      <c r="G250" s="145">
        <v>-185.34</v>
      </c>
      <c r="H250" s="145">
        <v>-8834.5399999999991</v>
      </c>
      <c r="I250" s="145">
        <v>-247.12</v>
      </c>
      <c r="J250" s="145">
        <v>-39044.959999999999</v>
      </c>
      <c r="K250" s="145">
        <v>-47755.94</v>
      </c>
      <c r="L250" s="145">
        <v>-60791.519999999997</v>
      </c>
      <c r="M250" s="145">
        <v>-152625.83045383863</v>
      </c>
      <c r="N250" s="145">
        <v>-528033.66</v>
      </c>
      <c r="O250" s="145">
        <v>-27244.98</v>
      </c>
      <c r="P250" s="145"/>
      <c r="Q250" s="16">
        <v>-893491.5904538387</v>
      </c>
      <c r="R250" s="24"/>
      <c r="S250" s="22">
        <v>25135</v>
      </c>
      <c r="T250" s="61">
        <v>113029.24575293995</v>
      </c>
      <c r="U250" s="145">
        <v>469181</v>
      </c>
      <c r="V250" s="145">
        <v>150862</v>
      </c>
      <c r="W250" s="145">
        <v>268572.64857911115</v>
      </c>
      <c r="X250" s="145">
        <v>-1211.545421818339</v>
      </c>
      <c r="Y250" s="145">
        <v>-61896.044330555313</v>
      </c>
      <c r="Z250" s="145">
        <v>43681.111768832081</v>
      </c>
      <c r="AA250" s="145">
        <v>308848.1520468308</v>
      </c>
      <c r="AB250" s="145">
        <v>486273.20829363336</v>
      </c>
      <c r="AC250" s="145">
        <v>135083.05323816193</v>
      </c>
      <c r="AD250" s="145">
        <v>556.02</v>
      </c>
      <c r="AE250" s="145">
        <v>18712.85390120282</v>
      </c>
      <c r="AF250" s="16">
        <v>1956826.7038283381</v>
      </c>
      <c r="AG250" s="24"/>
      <c r="AH250" s="143">
        <v>1063335.1133744994</v>
      </c>
      <c r="AI250" s="357"/>
      <c r="AJ250" s="357"/>
      <c r="AK250" s="357"/>
    </row>
    <row r="251" spans="1:37" s="503" customFormat="1" x14ac:dyDescent="0.25">
      <c r="A251" s="25">
        <v>758</v>
      </c>
      <c r="B251" s="25" t="s">
        <v>750</v>
      </c>
      <c r="C251" s="145">
        <v>-259.58999999999997</v>
      </c>
      <c r="D251" s="145">
        <v>-2076.7199999999998</v>
      </c>
      <c r="E251" s="145">
        <v>-35477.299999999996</v>
      </c>
      <c r="F251" s="145">
        <v>-2422.84</v>
      </c>
      <c r="G251" s="145">
        <v>-259.58999999999997</v>
      </c>
      <c r="H251" s="145">
        <v>-12373.789999999999</v>
      </c>
      <c r="I251" s="145">
        <v>-346.12</v>
      </c>
      <c r="J251" s="145">
        <v>-54686.96</v>
      </c>
      <c r="K251" s="145">
        <v>-66887.69</v>
      </c>
      <c r="L251" s="145">
        <v>-85145.52</v>
      </c>
      <c r="M251" s="145">
        <v>-428431.09913465113</v>
      </c>
      <c r="N251" s="145">
        <v>-739571.91</v>
      </c>
      <c r="O251" s="145">
        <v>-38159.730000000003</v>
      </c>
      <c r="P251" s="145"/>
      <c r="Q251" s="16">
        <v>-1466098.8591346513</v>
      </c>
      <c r="R251" s="24"/>
      <c r="S251" s="22">
        <v>420189</v>
      </c>
      <c r="T251" s="61">
        <v>-287297.22515443712</v>
      </c>
      <c r="U251" s="145">
        <v>693231</v>
      </c>
      <c r="V251" s="145">
        <v>237883</v>
      </c>
      <c r="W251" s="145">
        <v>592945.92068910704</v>
      </c>
      <c r="X251" s="145">
        <v>31524.228177903762</v>
      </c>
      <c r="Y251" s="145">
        <v>91412.209749286209</v>
      </c>
      <c r="Z251" s="145">
        <v>255352.79170192839</v>
      </c>
      <c r="AA251" s="145">
        <v>455936.67366463167</v>
      </c>
      <c r="AB251" s="145">
        <v>690645.54116537608</v>
      </c>
      <c r="AC251" s="145">
        <v>222010.79883570335</v>
      </c>
      <c r="AD251" s="145">
        <v>778.77</v>
      </c>
      <c r="AE251" s="145">
        <v>-20262.454190634002</v>
      </c>
      <c r="AF251" s="16">
        <v>3384350.2546388651</v>
      </c>
      <c r="AG251" s="24"/>
      <c r="AH251" s="143">
        <v>1918251.3955042139</v>
      </c>
      <c r="AI251" s="357"/>
      <c r="AJ251" s="357"/>
      <c r="AK251" s="357"/>
    </row>
    <row r="252" spans="1:37" s="503" customFormat="1" x14ac:dyDescent="0.25">
      <c r="A252" s="25">
        <v>759</v>
      </c>
      <c r="B252" s="25" t="s">
        <v>751</v>
      </c>
      <c r="C252" s="145">
        <v>-65.58</v>
      </c>
      <c r="D252" s="145">
        <v>-524.64</v>
      </c>
      <c r="E252" s="145">
        <v>-8962.5999999999985</v>
      </c>
      <c r="F252" s="145">
        <v>-612.08000000000004</v>
      </c>
      <c r="G252" s="145">
        <v>-65.58</v>
      </c>
      <c r="H252" s="145">
        <v>-3125.98</v>
      </c>
      <c r="I252" s="145">
        <v>-87.44</v>
      </c>
      <c r="J252" s="145">
        <v>-13815.52</v>
      </c>
      <c r="K252" s="145">
        <v>-16897.780000000002</v>
      </c>
      <c r="L252" s="145">
        <v>-21510.239999999998</v>
      </c>
      <c r="M252" s="145">
        <v>-36503.148157932112</v>
      </c>
      <c r="N252" s="145">
        <v>-186837.41999999998</v>
      </c>
      <c r="O252" s="145">
        <v>-9640.26</v>
      </c>
      <c r="P252" s="145"/>
      <c r="Q252" s="16">
        <v>-298648.26815793209</v>
      </c>
      <c r="R252" s="24"/>
      <c r="S252" s="22">
        <v>12453</v>
      </c>
      <c r="T252" s="61">
        <v>-12221.498183485121</v>
      </c>
      <c r="U252" s="145">
        <v>262591</v>
      </c>
      <c r="V252" s="145">
        <v>74315</v>
      </c>
      <c r="W252" s="145">
        <v>200718.70552327146</v>
      </c>
      <c r="X252" s="145">
        <v>11886.434532257832</v>
      </c>
      <c r="Y252" s="145">
        <v>31400.727928979493</v>
      </c>
      <c r="Z252" s="145">
        <v>102409.69369838842</v>
      </c>
      <c r="AA252" s="145">
        <v>132599.55168831081</v>
      </c>
      <c r="AB252" s="145">
        <v>196220.17433588332</v>
      </c>
      <c r="AC252" s="145">
        <v>57387.529556417321</v>
      </c>
      <c r="AD252" s="145">
        <v>196.73999999999998</v>
      </c>
      <c r="AE252" s="145">
        <v>-1714.6542465534949</v>
      </c>
      <c r="AF252" s="16">
        <v>1068242.40483347</v>
      </c>
      <c r="AG252" s="24"/>
      <c r="AH252" s="143">
        <v>769594.13667553791</v>
      </c>
      <c r="AI252" s="357"/>
      <c r="AJ252" s="357"/>
      <c r="AK252" s="357"/>
    </row>
    <row r="253" spans="1:37" s="503" customFormat="1" x14ac:dyDescent="0.25">
      <c r="A253" s="25">
        <v>761</v>
      </c>
      <c r="B253" s="25" t="s">
        <v>752</v>
      </c>
      <c r="C253" s="145">
        <v>-270.81</v>
      </c>
      <c r="D253" s="145">
        <v>-2166.48</v>
      </c>
      <c r="E253" s="145">
        <v>-37010.699999999997</v>
      </c>
      <c r="F253" s="145">
        <v>-2527.5600000000004</v>
      </c>
      <c r="G253" s="145">
        <v>-270.81</v>
      </c>
      <c r="H253" s="145">
        <v>-12908.609999999999</v>
      </c>
      <c r="I253" s="145">
        <v>-361.08</v>
      </c>
      <c r="J253" s="145">
        <v>-57050.64</v>
      </c>
      <c r="K253" s="145">
        <v>-69778.710000000006</v>
      </c>
      <c r="L253" s="145">
        <v>-88825.68</v>
      </c>
      <c r="M253" s="145">
        <v>-138824.56423914479</v>
      </c>
      <c r="N253" s="145">
        <v>-771537.69</v>
      </c>
      <c r="O253" s="145">
        <v>-39809.07</v>
      </c>
      <c r="P253" s="145"/>
      <c r="Q253" s="16">
        <v>-1221342.4042391449</v>
      </c>
      <c r="R253" s="24"/>
      <c r="S253" s="22">
        <v>-61765</v>
      </c>
      <c r="T253" s="61">
        <v>273763.03432429582</v>
      </c>
      <c r="U253" s="145">
        <v>887508</v>
      </c>
      <c r="V253" s="145">
        <v>278652</v>
      </c>
      <c r="W253" s="145">
        <v>659966.23779958359</v>
      </c>
      <c r="X253" s="145">
        <v>34333.411406190833</v>
      </c>
      <c r="Y253" s="145">
        <v>121275.90096974367</v>
      </c>
      <c r="Z253" s="145">
        <v>306245.27359969832</v>
      </c>
      <c r="AA253" s="145">
        <v>520045.11059440649</v>
      </c>
      <c r="AB253" s="145">
        <v>867204.30643390794</v>
      </c>
      <c r="AC253" s="145">
        <v>244868.48851961794</v>
      </c>
      <c r="AD253" s="145">
        <v>812.43</v>
      </c>
      <c r="AE253" s="145">
        <v>38569.498670709028</v>
      </c>
      <c r="AF253" s="16">
        <v>4171478.6923181531</v>
      </c>
      <c r="AG253" s="24"/>
      <c r="AH253" s="143">
        <v>2950136.2880790085</v>
      </c>
      <c r="AI253" s="357"/>
      <c r="AJ253" s="357"/>
      <c r="AK253" s="357"/>
    </row>
    <row r="254" spans="1:37" s="503" customFormat="1" x14ac:dyDescent="0.25">
      <c r="A254" s="25">
        <v>762</v>
      </c>
      <c r="B254" s="25" t="s">
        <v>753</v>
      </c>
      <c r="C254" s="145">
        <v>-125.97</v>
      </c>
      <c r="D254" s="145">
        <v>-1007.76</v>
      </c>
      <c r="E254" s="145">
        <v>-17215.899999999998</v>
      </c>
      <c r="F254" s="145">
        <v>-1175.72</v>
      </c>
      <c r="G254" s="145">
        <v>-125.97</v>
      </c>
      <c r="H254" s="145">
        <v>-6004.57</v>
      </c>
      <c r="I254" s="145">
        <v>-167.96</v>
      </c>
      <c r="J254" s="145">
        <v>-26537.68</v>
      </c>
      <c r="K254" s="145">
        <v>-32458.27</v>
      </c>
      <c r="L254" s="145">
        <v>-41318.159999999996</v>
      </c>
      <c r="M254" s="145">
        <v>-107314.65962415481</v>
      </c>
      <c r="N254" s="145">
        <v>-358888.52999999997</v>
      </c>
      <c r="O254" s="145">
        <v>-18517.59</v>
      </c>
      <c r="P254" s="145"/>
      <c r="Q254" s="16">
        <v>-610858.73962415475</v>
      </c>
      <c r="R254" s="24"/>
      <c r="S254" s="22">
        <v>204685</v>
      </c>
      <c r="T254" s="61">
        <v>17535.917514123023</v>
      </c>
      <c r="U254" s="145">
        <v>462495</v>
      </c>
      <c r="V254" s="145">
        <v>137719</v>
      </c>
      <c r="W254" s="145">
        <v>362954.37370615371</v>
      </c>
      <c r="X254" s="145">
        <v>19428.27120983442</v>
      </c>
      <c r="Y254" s="145">
        <v>53100.472844893891</v>
      </c>
      <c r="Z254" s="145">
        <v>169435.35904417702</v>
      </c>
      <c r="AA254" s="145">
        <v>237698.85287035187</v>
      </c>
      <c r="AB254" s="145">
        <v>367781.046506204</v>
      </c>
      <c r="AC254" s="145">
        <v>113100.70898919602</v>
      </c>
      <c r="AD254" s="145">
        <v>377.90999999999997</v>
      </c>
      <c r="AE254" s="145">
        <v>2934.3824224748241</v>
      </c>
      <c r="AF254" s="16">
        <v>2149246.2951074084</v>
      </c>
      <c r="AG254" s="24"/>
      <c r="AH254" s="143">
        <v>1538387.5554832537</v>
      </c>
      <c r="AI254" s="357"/>
      <c r="AJ254" s="357"/>
      <c r="AK254" s="357"/>
    </row>
    <row r="255" spans="1:37" s="503" customFormat="1" x14ac:dyDescent="0.25">
      <c r="A255" s="25">
        <v>765</v>
      </c>
      <c r="B255" s="25" t="s">
        <v>754</v>
      </c>
      <c r="C255" s="145">
        <v>-314.13</v>
      </c>
      <c r="D255" s="145">
        <v>-2513.04</v>
      </c>
      <c r="E255" s="145">
        <v>-42931.1</v>
      </c>
      <c r="F255" s="145">
        <v>-2931.88</v>
      </c>
      <c r="G255" s="145">
        <v>-314.13</v>
      </c>
      <c r="H255" s="145">
        <v>-14973.529999999999</v>
      </c>
      <c r="I255" s="145">
        <v>-418.84000000000003</v>
      </c>
      <c r="J255" s="145">
        <v>-66176.72</v>
      </c>
      <c r="K255" s="145">
        <v>-80940.83</v>
      </c>
      <c r="L255" s="145">
        <v>-103034.64</v>
      </c>
      <c r="M255" s="145">
        <v>-400259.18200880376</v>
      </c>
      <c r="N255" s="145">
        <v>-894956.37</v>
      </c>
      <c r="O255" s="145">
        <v>-46177.11</v>
      </c>
      <c r="P255" s="145"/>
      <c r="Q255" s="16">
        <v>-1655941.5020088039</v>
      </c>
      <c r="R255" s="24"/>
      <c r="S255" s="22">
        <v>96374</v>
      </c>
      <c r="T255" s="61">
        <v>231609.68106403947</v>
      </c>
      <c r="U255" s="145">
        <v>912888</v>
      </c>
      <c r="V255" s="145">
        <v>295616</v>
      </c>
      <c r="W255" s="145">
        <v>660849.7534606402</v>
      </c>
      <c r="X255" s="145">
        <v>27703.440061382953</v>
      </c>
      <c r="Y255" s="145">
        <v>87037.297892098242</v>
      </c>
      <c r="Z255" s="145">
        <v>309699.47772212129</v>
      </c>
      <c r="AA255" s="145">
        <v>562001.14004101092</v>
      </c>
      <c r="AB255" s="145">
        <v>866031.84698191471</v>
      </c>
      <c r="AC255" s="145">
        <v>266946.10668236495</v>
      </c>
      <c r="AD255" s="145">
        <v>942.39</v>
      </c>
      <c r="AE255" s="145">
        <v>-40649.815587011093</v>
      </c>
      <c r="AF255" s="16">
        <v>4277049.3183185617</v>
      </c>
      <c r="AG255" s="24"/>
      <c r="AH255" s="143">
        <v>2621107.8163097575</v>
      </c>
      <c r="AI255" s="357"/>
      <c r="AJ255" s="357"/>
      <c r="AK255" s="357"/>
    </row>
    <row r="256" spans="1:37" s="503" customFormat="1" x14ac:dyDescent="0.25">
      <c r="A256" s="25">
        <v>768</v>
      </c>
      <c r="B256" s="25" t="s">
        <v>755</v>
      </c>
      <c r="C256" s="145">
        <v>-79.83</v>
      </c>
      <c r="D256" s="145">
        <v>-638.64</v>
      </c>
      <c r="E256" s="145">
        <v>-10910.099999999999</v>
      </c>
      <c r="F256" s="145">
        <v>-745.08</v>
      </c>
      <c r="G256" s="145">
        <v>-79.83</v>
      </c>
      <c r="H256" s="145">
        <v>-3805.23</v>
      </c>
      <c r="I256" s="145">
        <v>-106.44</v>
      </c>
      <c r="J256" s="145">
        <v>-16817.52</v>
      </c>
      <c r="K256" s="145">
        <v>-20569.530000000002</v>
      </c>
      <c r="L256" s="145">
        <v>-26184.239999999998</v>
      </c>
      <c r="M256" s="145">
        <v>-113641.91811311837</v>
      </c>
      <c r="N256" s="145">
        <v>-227435.66999999998</v>
      </c>
      <c r="O256" s="145">
        <v>-11735.01</v>
      </c>
      <c r="P256" s="145"/>
      <c r="Q256" s="16">
        <v>-432749.03811311838</v>
      </c>
      <c r="R256" s="24"/>
      <c r="S256" s="22">
        <v>41103</v>
      </c>
      <c r="T256" s="61">
        <v>295311.22328036837</v>
      </c>
      <c r="U256" s="145">
        <v>318438</v>
      </c>
      <c r="V256" s="145">
        <v>93179</v>
      </c>
      <c r="W256" s="145">
        <v>245802.51333843436</v>
      </c>
      <c r="X256" s="145">
        <v>13843.474499437989</v>
      </c>
      <c r="Y256" s="145">
        <v>41836.608499868562</v>
      </c>
      <c r="Z256" s="145">
        <v>124518.57130691377</v>
      </c>
      <c r="AA256" s="145">
        <v>153944.94648687728</v>
      </c>
      <c r="AB256" s="145">
        <v>236716.76625517706</v>
      </c>
      <c r="AC256" s="145">
        <v>78152.098492803139</v>
      </c>
      <c r="AD256" s="145">
        <v>239.48999999999998</v>
      </c>
      <c r="AE256" s="145">
        <v>-13992.294629759628</v>
      </c>
      <c r="AF256" s="16">
        <v>1629093.397530121</v>
      </c>
      <c r="AG256" s="24"/>
      <c r="AH256" s="143">
        <v>1196344.3594170026</v>
      </c>
      <c r="AI256" s="357"/>
      <c r="AJ256" s="357"/>
      <c r="AK256" s="357"/>
    </row>
    <row r="257" spans="1:37" s="503" customFormat="1" x14ac:dyDescent="0.25">
      <c r="A257" s="25">
        <v>777</v>
      </c>
      <c r="B257" s="25" t="s">
        <v>756</v>
      </c>
      <c r="C257" s="145">
        <v>-245.60999999999999</v>
      </c>
      <c r="D257" s="145">
        <v>-1964.8799999999999</v>
      </c>
      <c r="E257" s="145">
        <v>-33566.699999999997</v>
      </c>
      <c r="F257" s="145">
        <v>-2292.36</v>
      </c>
      <c r="G257" s="145">
        <v>-245.60999999999999</v>
      </c>
      <c r="H257" s="145">
        <v>-11707.41</v>
      </c>
      <c r="I257" s="145">
        <v>-327.48</v>
      </c>
      <c r="J257" s="145">
        <v>-51741.840000000004</v>
      </c>
      <c r="K257" s="145">
        <v>-63285.51</v>
      </c>
      <c r="L257" s="145">
        <v>-80560.08</v>
      </c>
      <c r="M257" s="145">
        <v>-280411.77191284008</v>
      </c>
      <c r="N257" s="145">
        <v>-699742.89</v>
      </c>
      <c r="O257" s="145">
        <v>-36104.67</v>
      </c>
      <c r="P257" s="145"/>
      <c r="Q257" s="16">
        <v>-1262196.81191284</v>
      </c>
      <c r="R257" s="24"/>
      <c r="S257" s="22">
        <v>441756</v>
      </c>
      <c r="T257" s="61">
        <v>227788.47878620028</v>
      </c>
      <c r="U257" s="145">
        <v>806106</v>
      </c>
      <c r="V257" s="145">
        <v>248854</v>
      </c>
      <c r="W257" s="145">
        <v>595489.95350036549</v>
      </c>
      <c r="X257" s="145">
        <v>36314.848463378417</v>
      </c>
      <c r="Y257" s="145">
        <v>101867.12397049421</v>
      </c>
      <c r="Z257" s="145">
        <v>342837.98978718405</v>
      </c>
      <c r="AA257" s="145">
        <v>442690.38575004897</v>
      </c>
      <c r="AB257" s="145">
        <v>683870.58512396296</v>
      </c>
      <c r="AC257" s="145">
        <v>216263.91625462237</v>
      </c>
      <c r="AD257" s="145">
        <v>736.82999999999993</v>
      </c>
      <c r="AE257" s="145">
        <v>-76791.239686159504</v>
      </c>
      <c r="AF257" s="16">
        <v>4067784.8719500969</v>
      </c>
      <c r="AG257" s="24"/>
      <c r="AH257" s="143">
        <v>2805588.0600372571</v>
      </c>
      <c r="AI257" s="357"/>
      <c r="AJ257" s="357"/>
      <c r="AK257" s="357"/>
    </row>
    <row r="258" spans="1:37" s="503" customFormat="1" x14ac:dyDescent="0.25">
      <c r="A258" s="25">
        <v>778</v>
      </c>
      <c r="B258" s="25" t="s">
        <v>757</v>
      </c>
      <c r="C258" s="145">
        <v>-219.35999999999999</v>
      </c>
      <c r="D258" s="145">
        <v>-1754.8799999999999</v>
      </c>
      <c r="E258" s="145">
        <v>-29979.199999999997</v>
      </c>
      <c r="F258" s="145">
        <v>-2047.3600000000001</v>
      </c>
      <c r="G258" s="145">
        <v>-219.35999999999999</v>
      </c>
      <c r="H258" s="145">
        <v>-10456.16</v>
      </c>
      <c r="I258" s="145">
        <v>-292.48</v>
      </c>
      <c r="J258" s="145">
        <v>-46211.840000000004</v>
      </c>
      <c r="K258" s="145">
        <v>-56521.760000000002</v>
      </c>
      <c r="L258" s="145">
        <v>-71950.080000000002</v>
      </c>
      <c r="M258" s="145">
        <v>-406541.03867913579</v>
      </c>
      <c r="N258" s="145">
        <v>-624956.64</v>
      </c>
      <c r="O258" s="145">
        <v>-32245.920000000002</v>
      </c>
      <c r="P258" s="145"/>
      <c r="Q258" s="16">
        <v>-1283396.0786791355</v>
      </c>
      <c r="R258" s="24"/>
      <c r="S258" s="22">
        <v>162668</v>
      </c>
      <c r="T258" s="61">
        <v>90136.783640541136</v>
      </c>
      <c r="U258" s="145">
        <v>704270</v>
      </c>
      <c r="V258" s="145">
        <v>209751</v>
      </c>
      <c r="W258" s="145">
        <v>485287.28783944261</v>
      </c>
      <c r="X258" s="145">
        <v>25695.22304491622</v>
      </c>
      <c r="Y258" s="145">
        <v>43720.77733674577</v>
      </c>
      <c r="Z258" s="145">
        <v>273033.9694706407</v>
      </c>
      <c r="AA258" s="145">
        <v>378602.89766573207</v>
      </c>
      <c r="AB258" s="145">
        <v>648137.33818796277</v>
      </c>
      <c r="AC258" s="145">
        <v>173244.28450334622</v>
      </c>
      <c r="AD258" s="145">
        <v>658.07999999999993</v>
      </c>
      <c r="AE258" s="145">
        <v>-9212.6864280815062</v>
      </c>
      <c r="AF258" s="16">
        <v>3185992.9552612458</v>
      </c>
      <c r="AG258" s="24"/>
      <c r="AH258" s="143">
        <v>1902596.8765821103</v>
      </c>
      <c r="AI258" s="357"/>
      <c r="AJ258" s="357"/>
      <c r="AK258" s="357"/>
    </row>
    <row r="259" spans="1:37" s="503" customFormat="1" x14ac:dyDescent="0.25">
      <c r="A259" s="25">
        <v>781</v>
      </c>
      <c r="B259" s="25" t="s">
        <v>758</v>
      </c>
      <c r="C259" s="145">
        <v>-118.58999999999999</v>
      </c>
      <c r="D259" s="145">
        <v>-948.71999999999991</v>
      </c>
      <c r="E259" s="145">
        <v>-16207.3</v>
      </c>
      <c r="F259" s="145">
        <v>-1106.8400000000001</v>
      </c>
      <c r="G259" s="145">
        <v>-118.58999999999999</v>
      </c>
      <c r="H259" s="145">
        <v>-5652.79</v>
      </c>
      <c r="I259" s="145">
        <v>-158.12</v>
      </c>
      <c r="J259" s="145">
        <v>-24982.960000000003</v>
      </c>
      <c r="K259" s="145">
        <v>-30556.690000000002</v>
      </c>
      <c r="L259" s="145">
        <v>-38897.519999999997</v>
      </c>
      <c r="M259" s="145">
        <v>-100608.09793126995</v>
      </c>
      <c r="N259" s="145">
        <v>-337862.91</v>
      </c>
      <c r="O259" s="145">
        <v>-17432.73</v>
      </c>
      <c r="P259" s="145"/>
      <c r="Q259" s="16">
        <v>-574651.85793126991</v>
      </c>
      <c r="R259" s="24"/>
      <c r="S259" s="22">
        <v>-24046</v>
      </c>
      <c r="T259" s="61">
        <v>145472.55402242765</v>
      </c>
      <c r="U259" s="145">
        <v>463075</v>
      </c>
      <c r="V259" s="145">
        <v>135088</v>
      </c>
      <c r="W259" s="145">
        <v>329559.86847875454</v>
      </c>
      <c r="X259" s="145">
        <v>18974.214570919707</v>
      </c>
      <c r="Y259" s="145">
        <v>37232.079455625353</v>
      </c>
      <c r="Z259" s="145">
        <v>167524.88728627606</v>
      </c>
      <c r="AA259" s="145">
        <v>215960.85217767209</v>
      </c>
      <c r="AB259" s="145">
        <v>346788.14192586951</v>
      </c>
      <c r="AC259" s="145">
        <v>111657.66664430997</v>
      </c>
      <c r="AD259" s="145">
        <v>355.77</v>
      </c>
      <c r="AE259" s="145">
        <v>-10332.11287490934</v>
      </c>
      <c r="AF259" s="16">
        <v>1937310.9216869455</v>
      </c>
      <c r="AG259" s="24"/>
      <c r="AH259" s="143">
        <v>1362659.0637556757</v>
      </c>
      <c r="AI259" s="357"/>
      <c r="AJ259" s="357"/>
      <c r="AK259" s="357"/>
    </row>
    <row r="260" spans="1:37" s="503" customFormat="1" x14ac:dyDescent="0.25">
      <c r="A260" s="25">
        <v>783</v>
      </c>
      <c r="B260" s="25" t="s">
        <v>759</v>
      </c>
      <c r="C260" s="145">
        <v>-209.64</v>
      </c>
      <c r="D260" s="145">
        <v>-1677.12</v>
      </c>
      <c r="E260" s="145">
        <v>-28650.799999999999</v>
      </c>
      <c r="F260" s="145">
        <v>-1956.64</v>
      </c>
      <c r="G260" s="145">
        <v>-209.64</v>
      </c>
      <c r="H260" s="145">
        <v>-9992.84</v>
      </c>
      <c r="I260" s="145">
        <v>-279.52</v>
      </c>
      <c r="J260" s="145">
        <v>-44164.160000000003</v>
      </c>
      <c r="K260" s="145">
        <v>-54017.240000000005</v>
      </c>
      <c r="L260" s="145">
        <v>-68761.919999999998</v>
      </c>
      <c r="M260" s="145">
        <v>-190487.7391341679</v>
      </c>
      <c r="N260" s="145">
        <v>-597264.36</v>
      </c>
      <c r="O260" s="145">
        <v>-30817.08</v>
      </c>
      <c r="P260" s="145"/>
      <c r="Q260" s="16">
        <v>-1028488.6991341679</v>
      </c>
      <c r="R260" s="24"/>
      <c r="S260" s="22">
        <v>47465</v>
      </c>
      <c r="T260" s="145">
        <v>-178525.3878174806</v>
      </c>
      <c r="U260" s="145">
        <v>571140</v>
      </c>
      <c r="V260" s="145">
        <v>198708</v>
      </c>
      <c r="W260" s="145">
        <v>465544.32727273158</v>
      </c>
      <c r="X260" s="145">
        <v>22979.346619931279</v>
      </c>
      <c r="Y260" s="145">
        <v>42267.127537644687</v>
      </c>
      <c r="Z260" s="145">
        <v>197526.7378012822</v>
      </c>
      <c r="AA260" s="145">
        <v>364442.36358220922</v>
      </c>
      <c r="AB260" s="145">
        <v>669948.55723107071</v>
      </c>
      <c r="AC260" s="145">
        <v>180015.7879197041</v>
      </c>
      <c r="AD260" s="145">
        <v>628.91999999999996</v>
      </c>
      <c r="AE260" s="145">
        <v>-52941.95392537101</v>
      </c>
      <c r="AF260" s="16">
        <v>2529198.8262217222</v>
      </c>
      <c r="AG260" s="24"/>
      <c r="AH260" s="143">
        <v>1500710.1270875544</v>
      </c>
      <c r="AI260" s="357"/>
      <c r="AJ260" s="357"/>
      <c r="AK260" s="357"/>
    </row>
    <row r="261" spans="1:37" s="503" customFormat="1" x14ac:dyDescent="0.25">
      <c r="A261" s="25">
        <v>785</v>
      </c>
      <c r="B261" s="25" t="s">
        <v>760</v>
      </c>
      <c r="C261" s="145">
        <v>-91.2</v>
      </c>
      <c r="D261" s="145">
        <v>-729.6</v>
      </c>
      <c r="E261" s="145">
        <v>-12463.999999999998</v>
      </c>
      <c r="F261" s="145">
        <v>-851.2</v>
      </c>
      <c r="G261" s="145">
        <v>-91.2</v>
      </c>
      <c r="H261" s="145">
        <v>-4347.2</v>
      </c>
      <c r="I261" s="145">
        <v>-121.60000000000001</v>
      </c>
      <c r="J261" s="145">
        <v>-19212.8</v>
      </c>
      <c r="K261" s="145">
        <v>-23499.200000000001</v>
      </c>
      <c r="L261" s="145">
        <v>-29913.599999999999</v>
      </c>
      <c r="M261" s="145">
        <v>-146832.32410608005</v>
      </c>
      <c r="N261" s="145">
        <v>-259828.8</v>
      </c>
      <c r="O261" s="145">
        <v>-13406.4</v>
      </c>
      <c r="P261" s="145"/>
      <c r="Q261" s="16">
        <v>-511389.12410608004</v>
      </c>
      <c r="R261" s="24"/>
      <c r="S261" s="22">
        <v>87467</v>
      </c>
      <c r="T261" s="61">
        <v>-70951.239536225796</v>
      </c>
      <c r="U261" s="145">
        <v>310888</v>
      </c>
      <c r="V261" s="145">
        <v>92189</v>
      </c>
      <c r="W261" s="145">
        <v>250966.4378107918</v>
      </c>
      <c r="X261" s="145">
        <v>15001.394378429974</v>
      </c>
      <c r="Y261" s="145">
        <v>44539.947269726195</v>
      </c>
      <c r="Z261" s="145">
        <v>126757.85397782503</v>
      </c>
      <c r="AA261" s="145">
        <v>154052.91971320764</v>
      </c>
      <c r="AB261" s="145">
        <v>270595.83848855575</v>
      </c>
      <c r="AC261" s="145">
        <v>75512.611945203855</v>
      </c>
      <c r="AD261" s="145">
        <v>273.59999999999997</v>
      </c>
      <c r="AE261" s="145">
        <v>703.88111115029096</v>
      </c>
      <c r="AF261" s="16">
        <v>1357997.2451586651</v>
      </c>
      <c r="AG261" s="24"/>
      <c r="AH261" s="143">
        <v>846608.12105258508</v>
      </c>
      <c r="AI261" s="357"/>
      <c r="AJ261" s="357"/>
      <c r="AK261" s="357"/>
    </row>
    <row r="262" spans="1:37" s="503" customFormat="1" x14ac:dyDescent="0.25">
      <c r="A262" s="25">
        <v>790</v>
      </c>
      <c r="B262" s="25" t="s">
        <v>761</v>
      </c>
      <c r="C262" s="145">
        <v>-751.86</v>
      </c>
      <c r="D262" s="145">
        <v>-6014.88</v>
      </c>
      <c r="E262" s="145">
        <v>-102754.2</v>
      </c>
      <c r="F262" s="145">
        <v>-7017.3600000000006</v>
      </c>
      <c r="G262" s="145">
        <v>-751.86</v>
      </c>
      <c r="H262" s="145">
        <v>-35838.659999999996</v>
      </c>
      <c r="I262" s="145">
        <v>-1002.48</v>
      </c>
      <c r="J262" s="145">
        <v>-158391.84</v>
      </c>
      <c r="K262" s="145">
        <v>-193729.26</v>
      </c>
      <c r="L262" s="145">
        <v>-246610.08</v>
      </c>
      <c r="M262" s="145">
        <v>-965293.09564647533</v>
      </c>
      <c r="N262" s="145">
        <v>-2142049.14</v>
      </c>
      <c r="O262" s="145">
        <v>-110523.42</v>
      </c>
      <c r="P262" s="145"/>
      <c r="Q262" s="16">
        <v>-3970728.1356464755</v>
      </c>
      <c r="R262" s="24"/>
      <c r="S262" s="22">
        <v>109921</v>
      </c>
      <c r="T262" s="61">
        <v>314590.41631800542</v>
      </c>
      <c r="U262" s="145">
        <v>2132215</v>
      </c>
      <c r="V262" s="145">
        <v>693692</v>
      </c>
      <c r="W262" s="145">
        <v>1590061.4518391511</v>
      </c>
      <c r="X262" s="145">
        <v>77740.954224716217</v>
      </c>
      <c r="Y262" s="145">
        <v>165931.79737755808</v>
      </c>
      <c r="Z262" s="145">
        <v>756892.13899193052</v>
      </c>
      <c r="AA262" s="145">
        <v>1316770.0858104366</v>
      </c>
      <c r="AB262" s="145">
        <v>2130936.0600489173</v>
      </c>
      <c r="AC262" s="145">
        <v>642333.52145552286</v>
      </c>
      <c r="AD262" s="145">
        <v>2255.58</v>
      </c>
      <c r="AE262" s="145">
        <v>-47501.405130185012</v>
      </c>
      <c r="AF262" s="16">
        <v>9885838.6009360533</v>
      </c>
      <c r="AG262" s="24"/>
      <c r="AH262" s="143">
        <v>5915110.4652895778</v>
      </c>
      <c r="AI262" s="357"/>
      <c r="AJ262" s="357"/>
      <c r="AK262" s="357"/>
    </row>
    <row r="263" spans="1:37" x14ac:dyDescent="0.25">
      <c r="A263" s="25">
        <v>791</v>
      </c>
      <c r="B263" s="25" t="s">
        <v>762</v>
      </c>
      <c r="C263" s="145">
        <v>-167.48999999999998</v>
      </c>
      <c r="D263" s="145">
        <v>-1339.9199999999998</v>
      </c>
      <c r="E263" s="145">
        <v>-22890.3</v>
      </c>
      <c r="F263" s="145">
        <v>-1563.2400000000002</v>
      </c>
      <c r="G263" s="145">
        <v>-167.48999999999998</v>
      </c>
      <c r="H263" s="145">
        <v>-7983.69</v>
      </c>
      <c r="I263" s="145">
        <v>-223.32</v>
      </c>
      <c r="J263" s="145">
        <v>-35284.560000000005</v>
      </c>
      <c r="K263" s="145">
        <v>-43156.590000000004</v>
      </c>
      <c r="L263" s="148">
        <v>-54936.72</v>
      </c>
      <c r="M263" s="148">
        <v>-143618.42453217483</v>
      </c>
      <c r="N263" s="148">
        <v>-477179.01</v>
      </c>
      <c r="O263" s="148">
        <v>-24621.030000000002</v>
      </c>
      <c r="P263" s="145"/>
      <c r="Q263" s="149">
        <v>-813131.78453217493</v>
      </c>
      <c r="R263" s="24"/>
      <c r="S263" s="22">
        <v>-21214</v>
      </c>
      <c r="T263" s="61">
        <v>-166306.19408746436</v>
      </c>
      <c r="U263" s="145">
        <v>624315</v>
      </c>
      <c r="V263" s="145">
        <v>194814</v>
      </c>
      <c r="W263" s="145">
        <v>524333.87683690561</v>
      </c>
      <c r="X263" s="145">
        <v>27091.534205211276</v>
      </c>
      <c r="Y263" s="145">
        <v>67076.00854807171</v>
      </c>
      <c r="Z263" s="145">
        <v>250225.77368710391</v>
      </c>
      <c r="AA263" s="145">
        <v>339421.64570747496</v>
      </c>
      <c r="AB263" s="145">
        <v>554868.61426965368</v>
      </c>
      <c r="AC263" s="145">
        <v>169167.16298962926</v>
      </c>
      <c r="AD263" s="145">
        <v>502.46999999999997</v>
      </c>
      <c r="AE263" s="145">
        <v>10727.83596246325</v>
      </c>
      <c r="AF263" s="149">
        <v>2575023.7281190497</v>
      </c>
      <c r="AG263" s="24"/>
      <c r="AH263" s="143">
        <v>1761891.9435868748</v>
      </c>
    </row>
    <row r="264" spans="1:37" x14ac:dyDescent="0.25">
      <c r="A264" s="25">
        <v>831</v>
      </c>
      <c r="B264" s="25" t="s">
        <v>763</v>
      </c>
      <c r="C264" s="145">
        <v>-144.96</v>
      </c>
      <c r="D264" s="145">
        <v>-1159.68</v>
      </c>
      <c r="E264" s="145">
        <v>-19811.199999999997</v>
      </c>
      <c r="F264" s="145">
        <v>-1352.96</v>
      </c>
      <c r="G264" s="145">
        <v>-144.96</v>
      </c>
      <c r="H264" s="145">
        <v>-6909.7599999999993</v>
      </c>
      <c r="I264" s="145">
        <v>-193.28</v>
      </c>
      <c r="J264" s="145">
        <v>-30538.240000000002</v>
      </c>
      <c r="K264" s="145">
        <v>-37351.360000000001</v>
      </c>
      <c r="L264" s="148">
        <v>-47546.879999999997</v>
      </c>
      <c r="M264" s="148">
        <v>-149350.97239602322</v>
      </c>
      <c r="N264" s="148">
        <v>-412991.04</v>
      </c>
      <c r="O264" s="148">
        <v>-21309.119999999999</v>
      </c>
      <c r="P264" s="145"/>
      <c r="Q264" s="149">
        <v>-728804.41239602317</v>
      </c>
      <c r="R264" s="24"/>
      <c r="S264" s="22">
        <v>-95390</v>
      </c>
      <c r="T264" s="61">
        <v>49043.06950616464</v>
      </c>
      <c r="U264" s="145">
        <v>361432</v>
      </c>
      <c r="V264" s="145">
        <v>117092</v>
      </c>
      <c r="W264" s="145">
        <v>229111.41606475139</v>
      </c>
      <c r="X264" s="145">
        <v>6495.4385852512132</v>
      </c>
      <c r="Y264" s="145">
        <v>6379.8410513415447</v>
      </c>
      <c r="Z264" s="145">
        <v>104989.19278325992</v>
      </c>
      <c r="AA264" s="145">
        <v>209440.9620708233</v>
      </c>
      <c r="AB264" s="145">
        <v>352663.03044384293</v>
      </c>
      <c r="AC264" s="145">
        <v>97291.300304959339</v>
      </c>
      <c r="AD264" s="145">
        <v>434.88</v>
      </c>
      <c r="AE264" s="145">
        <v>13756.608089920519</v>
      </c>
      <c r="AF264" s="149">
        <v>1452739.7389003146</v>
      </c>
      <c r="AG264" s="24"/>
      <c r="AH264" s="143">
        <v>723935.32650429138</v>
      </c>
    </row>
    <row r="265" spans="1:37" x14ac:dyDescent="0.25">
      <c r="A265" s="25">
        <v>832</v>
      </c>
      <c r="B265" s="25" t="s">
        <v>764</v>
      </c>
      <c r="C265" s="145">
        <v>-123.99</v>
      </c>
      <c r="D265" s="145">
        <v>-991.92</v>
      </c>
      <c r="E265" s="145">
        <v>-16945.3</v>
      </c>
      <c r="F265" s="145">
        <v>-1157.24</v>
      </c>
      <c r="G265" s="145">
        <v>-123.99</v>
      </c>
      <c r="H265" s="145">
        <v>-5910.19</v>
      </c>
      <c r="I265" s="145">
        <v>-165.32</v>
      </c>
      <c r="J265" s="145">
        <v>-26120.560000000001</v>
      </c>
      <c r="K265" s="145">
        <v>-31948.09</v>
      </c>
      <c r="L265" s="148">
        <v>-40668.720000000001</v>
      </c>
      <c r="M265" s="148">
        <v>-151980.35512513574</v>
      </c>
      <c r="N265" s="148">
        <v>-353247.51</v>
      </c>
      <c r="O265" s="148">
        <v>-18226.53</v>
      </c>
      <c r="P265" s="145"/>
      <c r="Q265" s="149">
        <v>-647609.71512513584</v>
      </c>
      <c r="R265" s="24"/>
      <c r="S265" s="22">
        <v>37331</v>
      </c>
      <c r="T265" s="61">
        <v>-89296.514697613195</v>
      </c>
      <c r="U265" s="145">
        <v>361995</v>
      </c>
      <c r="V265" s="145">
        <v>112886</v>
      </c>
      <c r="W265" s="145">
        <v>324994.34134308848</v>
      </c>
      <c r="X265" s="145">
        <v>18626.552320533414</v>
      </c>
      <c r="Y265" s="145">
        <v>62107.238000014331</v>
      </c>
      <c r="Z265" s="145">
        <v>165073.91156183698</v>
      </c>
      <c r="AA265" s="145">
        <v>235712.06253475058</v>
      </c>
      <c r="AB265" s="145">
        <v>331160.83617917163</v>
      </c>
      <c r="AC265" s="145">
        <v>110252.77328683966</v>
      </c>
      <c r="AD265" s="145">
        <v>371.96999999999997</v>
      </c>
      <c r="AE265" s="145">
        <v>-2416.7798885250158</v>
      </c>
      <c r="AF265" s="149">
        <v>1668798.3906400972</v>
      </c>
      <c r="AG265" s="24"/>
      <c r="AH265" s="143">
        <v>1021188.6755149614</v>
      </c>
    </row>
    <row r="266" spans="1:37" x14ac:dyDescent="0.25">
      <c r="A266" s="25">
        <v>833</v>
      </c>
      <c r="B266" s="25" t="s">
        <v>765</v>
      </c>
      <c r="C266" s="145">
        <v>-48.66</v>
      </c>
      <c r="D266" s="145">
        <v>-389.28</v>
      </c>
      <c r="E266" s="145">
        <v>-6650.2</v>
      </c>
      <c r="F266" s="145">
        <v>-454.16</v>
      </c>
      <c r="G266" s="145">
        <v>-48.66</v>
      </c>
      <c r="H266" s="145">
        <v>-2319.46</v>
      </c>
      <c r="I266" s="145">
        <v>-64.88</v>
      </c>
      <c r="J266" s="145">
        <v>-10251.040000000001</v>
      </c>
      <c r="K266" s="145">
        <v>-12538.060000000001</v>
      </c>
      <c r="L266" s="148">
        <v>-15960.48</v>
      </c>
      <c r="M266" s="148">
        <v>-38389.228583766235</v>
      </c>
      <c r="N266" s="148">
        <v>-138632.34</v>
      </c>
      <c r="O266" s="148">
        <v>-7153.02</v>
      </c>
      <c r="P266" s="145"/>
      <c r="Q266" s="149">
        <v>-232899.46858376623</v>
      </c>
      <c r="R266" s="24"/>
      <c r="S266" s="22">
        <v>-6620</v>
      </c>
      <c r="T266" s="61">
        <v>52289.582448824309</v>
      </c>
      <c r="U266" s="145">
        <v>179163</v>
      </c>
      <c r="V266" s="145">
        <v>58959</v>
      </c>
      <c r="W266" s="145">
        <v>133706.72651570296</v>
      </c>
      <c r="X266" s="145">
        <v>7469.8677134647514</v>
      </c>
      <c r="Y266" s="145">
        <v>-41419.511783329872</v>
      </c>
      <c r="Z266" s="145">
        <v>51137.76790523142</v>
      </c>
      <c r="AA266" s="145">
        <v>93433.400225188845</v>
      </c>
      <c r="AB266" s="145">
        <v>177756.64269015155</v>
      </c>
      <c r="AC266" s="145">
        <v>50812.746481371672</v>
      </c>
      <c r="AD266" s="145">
        <v>145.97999999999999</v>
      </c>
      <c r="AE266" s="145">
        <v>-208.244891938617</v>
      </c>
      <c r="AF266" s="149">
        <v>756626.95730466698</v>
      </c>
      <c r="AG266" s="24"/>
      <c r="AH266" s="143">
        <v>523727.48872090073</v>
      </c>
    </row>
    <row r="267" spans="1:37" x14ac:dyDescent="0.25">
      <c r="A267" s="25">
        <v>834</v>
      </c>
      <c r="B267" s="25" t="s">
        <v>766</v>
      </c>
      <c r="C267" s="145">
        <v>-187.23</v>
      </c>
      <c r="D267" s="145">
        <v>-1497.84</v>
      </c>
      <c r="E267" s="145">
        <v>-25588.1</v>
      </c>
      <c r="F267" s="145">
        <v>-1747.4800000000002</v>
      </c>
      <c r="G267" s="145">
        <v>-187.23</v>
      </c>
      <c r="H267" s="145">
        <v>-8924.6299999999992</v>
      </c>
      <c r="I267" s="145">
        <v>-249.64000000000001</v>
      </c>
      <c r="J267" s="145">
        <v>-39443.120000000003</v>
      </c>
      <c r="K267" s="145">
        <v>-48242.93</v>
      </c>
      <c r="L267" s="148">
        <v>-61411.44</v>
      </c>
      <c r="M267" s="148">
        <v>-129671.11911462247</v>
      </c>
      <c r="N267" s="148">
        <v>-533418.27</v>
      </c>
      <c r="O267" s="148">
        <v>-27522.81</v>
      </c>
      <c r="P267" s="145"/>
      <c r="Q267" s="149">
        <v>-878091.83911462256</v>
      </c>
      <c r="R267" s="24"/>
      <c r="S267" s="22">
        <v>13353</v>
      </c>
      <c r="T267" s="61">
        <v>-58251.346805430949</v>
      </c>
      <c r="U267" s="145">
        <v>558257</v>
      </c>
      <c r="V267" s="145">
        <v>177901</v>
      </c>
      <c r="W267" s="145">
        <v>413684.24193292833</v>
      </c>
      <c r="X267" s="145">
        <v>17550.324334889014</v>
      </c>
      <c r="Y267" s="145">
        <v>43093.958357685297</v>
      </c>
      <c r="Z267" s="145">
        <v>174923.79531469161</v>
      </c>
      <c r="AA267" s="145">
        <v>338841.11797299766</v>
      </c>
      <c r="AB267" s="145">
        <v>514769.599567066</v>
      </c>
      <c r="AC267" s="145">
        <v>156363.00208356997</v>
      </c>
      <c r="AD267" s="145">
        <v>561.68999999999994</v>
      </c>
      <c r="AE267" s="145">
        <v>1270.2943352398797</v>
      </c>
      <c r="AF267" s="149">
        <v>2352317.6770936367</v>
      </c>
      <c r="AG267" s="24"/>
      <c r="AH267" s="143">
        <v>1474225.837979014</v>
      </c>
    </row>
    <row r="268" spans="1:37" x14ac:dyDescent="0.25">
      <c r="A268" s="25">
        <v>837</v>
      </c>
      <c r="B268" s="25" t="s">
        <v>767</v>
      </c>
      <c r="C268" s="145">
        <v>-6848.2199999999993</v>
      </c>
      <c r="D268" s="145">
        <v>-54785.759999999995</v>
      </c>
      <c r="E268" s="145">
        <v>-935923.39999999991</v>
      </c>
      <c r="F268" s="145">
        <v>-63916.720000000008</v>
      </c>
      <c r="G268" s="145">
        <v>-6848.2199999999993</v>
      </c>
      <c r="H268" s="145">
        <v>-326431.82</v>
      </c>
      <c r="I268" s="145">
        <v>-9130.9600000000009</v>
      </c>
      <c r="J268" s="145">
        <v>-1442691.6800000002</v>
      </c>
      <c r="K268" s="145">
        <v>-1764558.02</v>
      </c>
      <c r="L268" s="148">
        <v>-2246216.16</v>
      </c>
      <c r="M268" s="148">
        <v>-20123720.998870164</v>
      </c>
      <c r="N268" s="148">
        <v>-19510578.780000001</v>
      </c>
      <c r="O268" s="148">
        <v>-1006688.3400000001</v>
      </c>
      <c r="P268" s="145"/>
      <c r="Q268" s="149">
        <v>-47498339.07887017</v>
      </c>
      <c r="R268" s="24"/>
      <c r="S268" s="22">
        <v>4140309</v>
      </c>
      <c r="T268" s="61">
        <v>-219126.76588284969</v>
      </c>
      <c r="U268" s="145">
        <v>13723734</v>
      </c>
      <c r="V268" s="145">
        <v>5251644</v>
      </c>
      <c r="W268" s="145">
        <v>13128326.768248945</v>
      </c>
      <c r="X268" s="145">
        <v>597364.14532184741</v>
      </c>
      <c r="Y268" s="145">
        <v>244723.63482833534</v>
      </c>
      <c r="Z268" s="145">
        <v>5254837.7257619742</v>
      </c>
      <c r="AA268" s="145">
        <v>11750199.094894685</v>
      </c>
      <c r="AB268" s="145">
        <v>15523180.842289694</v>
      </c>
      <c r="AC268" s="145">
        <v>6514338.4020276591</v>
      </c>
      <c r="AD268" s="145">
        <v>20544.66</v>
      </c>
      <c r="AE268" s="145">
        <v>2292041.1347244014</v>
      </c>
      <c r="AF268" s="149">
        <v>78222116.642214686</v>
      </c>
      <c r="AG268" s="24"/>
      <c r="AH268" s="143">
        <v>30723777.563344516</v>
      </c>
    </row>
    <row r="269" spans="1:37" x14ac:dyDescent="0.25">
      <c r="A269" s="25">
        <v>844</v>
      </c>
      <c r="B269" s="25" t="s">
        <v>768</v>
      </c>
      <c r="C269" s="145">
        <v>-48.33</v>
      </c>
      <c r="D269" s="145">
        <v>-386.64</v>
      </c>
      <c r="E269" s="145">
        <v>-6605.0999999999995</v>
      </c>
      <c r="F269" s="145">
        <v>-451.08000000000004</v>
      </c>
      <c r="G269" s="145">
        <v>-48.33</v>
      </c>
      <c r="H269" s="145">
        <v>-2303.73</v>
      </c>
      <c r="I269" s="145">
        <v>-64.44</v>
      </c>
      <c r="J269" s="145">
        <v>-10181.52</v>
      </c>
      <c r="K269" s="145">
        <v>-12453.03</v>
      </c>
      <c r="L269" s="148">
        <v>-15852.24</v>
      </c>
      <c r="M269" s="148">
        <v>-44401.688949984251</v>
      </c>
      <c r="N269" s="148">
        <v>-137692.16999999998</v>
      </c>
      <c r="O269" s="148">
        <v>-7104.51</v>
      </c>
      <c r="P269" s="145"/>
      <c r="Q269" s="149">
        <v>-237592.80894998423</v>
      </c>
      <c r="R269" s="24"/>
      <c r="S269" s="22">
        <v>-222</v>
      </c>
      <c r="T269" s="61">
        <v>18330.843079575337</v>
      </c>
      <c r="U269" s="145">
        <v>196111</v>
      </c>
      <c r="V269" s="145">
        <v>61656</v>
      </c>
      <c r="W269" s="145">
        <v>159282.21211564902</v>
      </c>
      <c r="X269" s="145">
        <v>9219.4933806493464</v>
      </c>
      <c r="Y269" s="145">
        <v>30583.410181686584</v>
      </c>
      <c r="Z269" s="145">
        <v>62866.855840530829</v>
      </c>
      <c r="AA269" s="145">
        <v>102437.71402169217</v>
      </c>
      <c r="AB269" s="145">
        <v>138290.75944714711</v>
      </c>
      <c r="AC269" s="145">
        <v>50346.874339769623</v>
      </c>
      <c r="AD269" s="145">
        <v>144.98999999999998</v>
      </c>
      <c r="AE269" s="145">
        <v>-2806.7409135616508</v>
      </c>
      <c r="AF269" s="149">
        <v>826241.41149313841</v>
      </c>
      <c r="AG269" s="24"/>
      <c r="AH269" s="143">
        <v>588648.60254315415</v>
      </c>
    </row>
    <row r="270" spans="1:37" x14ac:dyDescent="0.25">
      <c r="A270" s="25">
        <v>845</v>
      </c>
      <c r="B270" s="25" t="s">
        <v>769</v>
      </c>
      <c r="C270" s="145">
        <v>-92.97</v>
      </c>
      <c r="D270" s="145">
        <v>-743.76</v>
      </c>
      <c r="E270" s="145">
        <v>-12705.9</v>
      </c>
      <c r="F270" s="145">
        <v>-867.72</v>
      </c>
      <c r="G270" s="145">
        <v>-92.97</v>
      </c>
      <c r="H270" s="145">
        <v>-4431.57</v>
      </c>
      <c r="I270" s="145">
        <v>-123.96000000000001</v>
      </c>
      <c r="J270" s="145">
        <v>-19585.68</v>
      </c>
      <c r="K270" s="145">
        <v>-23955.27</v>
      </c>
      <c r="L270" s="148">
        <v>-30494.16</v>
      </c>
      <c r="M270" s="148">
        <v>-56335.816792421509</v>
      </c>
      <c r="N270" s="148">
        <v>-264871.52999999997</v>
      </c>
      <c r="O270" s="148">
        <v>-13666.59</v>
      </c>
      <c r="P270" s="145"/>
      <c r="Q270" s="149">
        <v>-427967.89679242152</v>
      </c>
      <c r="R270" s="24"/>
      <c r="S270" s="22">
        <v>111673</v>
      </c>
      <c r="T270" s="61">
        <v>88313.801016427577</v>
      </c>
      <c r="U270" s="145">
        <v>301511</v>
      </c>
      <c r="V270" s="145">
        <v>94788</v>
      </c>
      <c r="W270" s="145">
        <v>235943.08993165064</v>
      </c>
      <c r="X270" s="145">
        <v>13005.778783737596</v>
      </c>
      <c r="Y270" s="145">
        <v>42326.729787976459</v>
      </c>
      <c r="Z270" s="145">
        <v>107710.18747200553</v>
      </c>
      <c r="AA270" s="145">
        <v>159813.91595180737</v>
      </c>
      <c r="AB270" s="145">
        <v>251861.84748376219</v>
      </c>
      <c r="AC270" s="145">
        <v>69629.616093293807</v>
      </c>
      <c r="AD270" s="145">
        <v>278.90999999999997</v>
      </c>
      <c r="AE270" s="145">
        <v>-4169.7780776553082</v>
      </c>
      <c r="AF270" s="149">
        <v>1472686.0984430057</v>
      </c>
      <c r="AG270" s="24"/>
      <c r="AH270" s="143">
        <v>1044718.2016505841</v>
      </c>
    </row>
    <row r="271" spans="1:37" x14ac:dyDescent="0.25">
      <c r="A271" s="25">
        <v>846</v>
      </c>
      <c r="B271" s="25" t="s">
        <v>770</v>
      </c>
      <c r="C271" s="145">
        <v>-160.88999999999999</v>
      </c>
      <c r="D271" s="145">
        <v>-1287.1199999999999</v>
      </c>
      <c r="E271" s="145">
        <v>-21988.3</v>
      </c>
      <c r="F271" s="145">
        <v>-1501.64</v>
      </c>
      <c r="G271" s="145">
        <v>-160.88999999999999</v>
      </c>
      <c r="H271" s="145">
        <v>-7669.0899999999992</v>
      </c>
      <c r="I271" s="145">
        <v>-214.52</v>
      </c>
      <c r="J271" s="145">
        <v>-33894.160000000003</v>
      </c>
      <c r="K271" s="145">
        <v>-41455.990000000005</v>
      </c>
      <c r="L271" s="148">
        <v>-52771.92</v>
      </c>
      <c r="M271" s="148">
        <v>-126785.3120295765</v>
      </c>
      <c r="N271" s="148">
        <v>-458375.61</v>
      </c>
      <c r="O271" s="148">
        <v>-23650.83</v>
      </c>
      <c r="P271" s="145"/>
      <c r="Q271" s="149">
        <v>-769916.27202957647</v>
      </c>
      <c r="R271" s="24"/>
      <c r="S271" s="22">
        <v>-115215</v>
      </c>
      <c r="T271" s="61">
        <v>62084.127056412399</v>
      </c>
      <c r="U271" s="145">
        <v>576996</v>
      </c>
      <c r="V271" s="145">
        <v>180373</v>
      </c>
      <c r="W271" s="145">
        <v>473410.92240475229</v>
      </c>
      <c r="X271" s="145">
        <v>25183.388047769105</v>
      </c>
      <c r="Y271" s="145">
        <v>43857.318722701071</v>
      </c>
      <c r="Z271" s="145">
        <v>222955.8629928093</v>
      </c>
      <c r="AA271" s="145">
        <v>317312.53966913937</v>
      </c>
      <c r="AB271" s="145">
        <v>515527.25299315219</v>
      </c>
      <c r="AC271" s="145">
        <v>144626.51011057411</v>
      </c>
      <c r="AD271" s="145">
        <v>482.66999999999996</v>
      </c>
      <c r="AE271" s="145">
        <v>2892.9114024025621</v>
      </c>
      <c r="AF271" s="149">
        <v>2450487.5033997125</v>
      </c>
      <c r="AG271" s="24"/>
      <c r="AH271" s="143">
        <v>1680571.2313701361</v>
      </c>
    </row>
    <row r="272" spans="1:37" x14ac:dyDescent="0.25">
      <c r="A272" s="25">
        <v>848</v>
      </c>
      <c r="B272" s="25" t="s">
        <v>771</v>
      </c>
      <c r="C272" s="145">
        <v>-139.59</v>
      </c>
      <c r="D272" s="145">
        <v>-1116.72</v>
      </c>
      <c r="E272" s="145">
        <v>-19077.3</v>
      </c>
      <c r="F272" s="145">
        <v>-1302.8400000000001</v>
      </c>
      <c r="G272" s="145">
        <v>-139.59</v>
      </c>
      <c r="H272" s="145">
        <v>-6653.79</v>
      </c>
      <c r="I272" s="145">
        <v>-186.12</v>
      </c>
      <c r="J272" s="145">
        <v>-29406.960000000003</v>
      </c>
      <c r="K272" s="145">
        <v>-35967.69</v>
      </c>
      <c r="L272" s="148">
        <v>-45785.52</v>
      </c>
      <c r="M272" s="148">
        <v>-197066.35464388097</v>
      </c>
      <c r="N272" s="148">
        <v>-397691.91</v>
      </c>
      <c r="O272" s="148">
        <v>-20519.73</v>
      </c>
      <c r="P272" s="145"/>
      <c r="Q272" s="149">
        <v>-755054.11464388086</v>
      </c>
      <c r="R272" s="24"/>
      <c r="S272" s="22">
        <v>296673</v>
      </c>
      <c r="T272" s="61">
        <v>146059.52903629839</v>
      </c>
      <c r="U272" s="145">
        <v>488924</v>
      </c>
      <c r="V272" s="145">
        <v>151458</v>
      </c>
      <c r="W272" s="145">
        <v>407823.27488089685</v>
      </c>
      <c r="X272" s="145">
        <v>23600.248029461156</v>
      </c>
      <c r="Y272" s="145">
        <v>70179.897376886685</v>
      </c>
      <c r="Z272" s="145">
        <v>178361.87821368751</v>
      </c>
      <c r="AA272" s="145">
        <v>258633.18425387493</v>
      </c>
      <c r="AB272" s="145">
        <v>426043.25547438674</v>
      </c>
      <c r="AC272" s="145">
        <v>124023.69196412733</v>
      </c>
      <c r="AD272" s="145">
        <v>418.77</v>
      </c>
      <c r="AE272" s="145">
        <v>78219.854773441315</v>
      </c>
      <c r="AF272" s="149">
        <v>2650418.5840030606</v>
      </c>
      <c r="AG272" s="24"/>
      <c r="AH272" s="143">
        <v>1895364.4693591797</v>
      </c>
    </row>
    <row r="273" spans="1:34" x14ac:dyDescent="0.25">
      <c r="A273" s="25">
        <v>849</v>
      </c>
      <c r="B273" s="25" t="s">
        <v>772</v>
      </c>
      <c r="C273" s="145">
        <v>-96.96</v>
      </c>
      <c r="D273" s="145">
        <v>-775.68</v>
      </c>
      <c r="E273" s="145">
        <v>-13251.199999999999</v>
      </c>
      <c r="F273" s="145">
        <v>-904.96</v>
      </c>
      <c r="G273" s="145">
        <v>-96.96</v>
      </c>
      <c r="H273" s="145">
        <v>-4621.76</v>
      </c>
      <c r="I273" s="145">
        <v>-129.28</v>
      </c>
      <c r="J273" s="145">
        <v>-20426.240000000002</v>
      </c>
      <c r="K273" s="145">
        <v>-24983.360000000001</v>
      </c>
      <c r="L273" s="148">
        <v>-31802.880000000001</v>
      </c>
      <c r="M273" s="148">
        <v>-91099.557815980021</v>
      </c>
      <c r="N273" s="148">
        <v>-276239.03999999998</v>
      </c>
      <c r="O273" s="148">
        <v>-14253.12</v>
      </c>
      <c r="P273" s="145"/>
      <c r="Q273" s="149">
        <v>-478680.99781597999</v>
      </c>
      <c r="R273" s="24"/>
      <c r="S273" s="22">
        <v>-35286</v>
      </c>
      <c r="T273" s="61">
        <v>23437.545272644609</v>
      </c>
      <c r="U273" s="145">
        <v>314226</v>
      </c>
      <c r="V273" s="145">
        <v>100168</v>
      </c>
      <c r="W273" s="145">
        <v>257451.31468654651</v>
      </c>
      <c r="X273" s="145">
        <v>12554.810613471816</v>
      </c>
      <c r="Y273" s="145">
        <v>41698.335300340557</v>
      </c>
      <c r="Z273" s="145">
        <v>129523.2545463595</v>
      </c>
      <c r="AA273" s="145">
        <v>173125.70093132294</v>
      </c>
      <c r="AB273" s="145">
        <v>339131.47494841396</v>
      </c>
      <c r="AC273" s="145">
        <v>83990.13880289915</v>
      </c>
      <c r="AD273" s="145">
        <v>290.88</v>
      </c>
      <c r="AE273" s="145">
        <v>-8268.0664728108204</v>
      </c>
      <c r="AF273" s="149">
        <v>1432043.3886291878</v>
      </c>
      <c r="AG273" s="24"/>
      <c r="AH273" s="143">
        <v>953362.39081320784</v>
      </c>
    </row>
    <row r="274" spans="1:34" x14ac:dyDescent="0.25">
      <c r="A274" s="25">
        <v>850</v>
      </c>
      <c r="B274" s="25" t="s">
        <v>773</v>
      </c>
      <c r="C274" s="145">
        <v>-72.959999999999994</v>
      </c>
      <c r="D274" s="145">
        <v>-583.67999999999995</v>
      </c>
      <c r="E274" s="145">
        <v>-9971.1999999999989</v>
      </c>
      <c r="F274" s="145">
        <v>-680.96</v>
      </c>
      <c r="G274" s="145">
        <v>-72.959999999999994</v>
      </c>
      <c r="H274" s="145">
        <v>-3477.7599999999998</v>
      </c>
      <c r="I274" s="145">
        <v>-97.28</v>
      </c>
      <c r="J274" s="145">
        <v>-15370.240000000002</v>
      </c>
      <c r="K274" s="145">
        <v>-18799.36</v>
      </c>
      <c r="L274" s="148">
        <v>-23930.880000000001</v>
      </c>
      <c r="M274" s="148">
        <v>-33634.692531326349</v>
      </c>
      <c r="N274" s="148">
        <v>-207863.04000000001</v>
      </c>
      <c r="O274" s="148">
        <v>-10725.12</v>
      </c>
      <c r="P274" s="145"/>
      <c r="Q274" s="149">
        <v>-325280.13253132638</v>
      </c>
      <c r="R274" s="24"/>
      <c r="S274" s="22">
        <v>37010</v>
      </c>
      <c r="T274" s="61">
        <v>129204.97141114902</v>
      </c>
      <c r="U274" s="145">
        <v>217595</v>
      </c>
      <c r="V274" s="145">
        <v>70121</v>
      </c>
      <c r="W274" s="145">
        <v>157566.65010776315</v>
      </c>
      <c r="X274" s="145">
        <v>6018.4220331636425</v>
      </c>
      <c r="Y274" s="145">
        <v>16014.904402014883</v>
      </c>
      <c r="Z274" s="145">
        <v>71238.978805835344</v>
      </c>
      <c r="AA274" s="145">
        <v>131906.43722749897</v>
      </c>
      <c r="AB274" s="145">
        <v>199318.96465986373</v>
      </c>
      <c r="AC274" s="145">
        <v>52076.235371586336</v>
      </c>
      <c r="AD274" s="145">
        <v>218.88</v>
      </c>
      <c r="AE274" s="145">
        <v>16542.449057719383</v>
      </c>
      <c r="AF274" s="149">
        <v>1104832.8930765945</v>
      </c>
      <c r="AG274" s="24"/>
      <c r="AH274" s="143">
        <v>779552.76054526807</v>
      </c>
    </row>
    <row r="275" spans="1:34" x14ac:dyDescent="0.25">
      <c r="A275" s="25">
        <v>851</v>
      </c>
      <c r="B275" s="25" t="s">
        <v>774</v>
      </c>
      <c r="C275" s="145">
        <v>-663.51</v>
      </c>
      <c r="D275" s="145">
        <v>-5308.08</v>
      </c>
      <c r="E275" s="145">
        <v>-90679.7</v>
      </c>
      <c r="F275" s="145">
        <v>-6192.76</v>
      </c>
      <c r="G275" s="145">
        <v>-663.51</v>
      </c>
      <c r="H275" s="145">
        <v>-31627.309999999998</v>
      </c>
      <c r="I275" s="145">
        <v>-884.68000000000006</v>
      </c>
      <c r="J275" s="145">
        <v>-139779.44</v>
      </c>
      <c r="K275" s="145">
        <v>-170964.41</v>
      </c>
      <c r="L275" s="148">
        <v>-217631.28</v>
      </c>
      <c r="M275" s="148">
        <v>-1139570.7734394914</v>
      </c>
      <c r="N275" s="148">
        <v>-1890339.99</v>
      </c>
      <c r="O275" s="148">
        <v>-97535.97</v>
      </c>
      <c r="P275" s="145"/>
      <c r="Q275" s="149">
        <v>-3791841.4134394913</v>
      </c>
      <c r="R275" s="24"/>
      <c r="S275" s="22">
        <v>-14349</v>
      </c>
      <c r="T275" s="61">
        <v>-580763.69140844792</v>
      </c>
      <c r="U275" s="145">
        <v>1689783</v>
      </c>
      <c r="V275" s="145">
        <v>512361</v>
      </c>
      <c r="W275" s="145">
        <v>1252194.124183459</v>
      </c>
      <c r="X275" s="145">
        <v>40707.485807017249</v>
      </c>
      <c r="Y275" s="145">
        <v>63350.426891838411</v>
      </c>
      <c r="Z275" s="145">
        <v>564846.76750505914</v>
      </c>
      <c r="AA275" s="145">
        <v>986831.87846677739</v>
      </c>
      <c r="AB275" s="145">
        <v>1548331.791137923</v>
      </c>
      <c r="AC275" s="145">
        <v>440767.03542465175</v>
      </c>
      <c r="AD275" s="145">
        <v>1990.53</v>
      </c>
      <c r="AE275" s="145">
        <v>188538.65800846156</v>
      </c>
      <c r="AF275" s="149">
        <v>6694590.0060167396</v>
      </c>
      <c r="AG275" s="24"/>
      <c r="AH275" s="143">
        <v>2902748.5925772483</v>
      </c>
    </row>
    <row r="276" spans="1:34" x14ac:dyDescent="0.25">
      <c r="A276" s="25">
        <v>853</v>
      </c>
      <c r="B276" s="25" t="s">
        <v>775</v>
      </c>
      <c r="C276" s="145">
        <v>-5628.12</v>
      </c>
      <c r="D276" s="145">
        <v>-45024.959999999999</v>
      </c>
      <c r="E276" s="145">
        <v>-769176.39999999991</v>
      </c>
      <c r="F276" s="145">
        <v>-52529.120000000003</v>
      </c>
      <c r="G276" s="145">
        <v>-5628.12</v>
      </c>
      <c r="H276" s="145">
        <v>-268273.71999999997</v>
      </c>
      <c r="I276" s="145">
        <v>-7504.16</v>
      </c>
      <c r="J276" s="145">
        <v>-1185657.28</v>
      </c>
      <c r="K276" s="145">
        <v>-1450178.9200000002</v>
      </c>
      <c r="L276" s="148">
        <v>-1846023.3599999999</v>
      </c>
      <c r="M276" s="148">
        <v>-9882945.7908053938</v>
      </c>
      <c r="N276" s="148">
        <v>-16034513.879999999</v>
      </c>
      <c r="O276" s="148">
        <v>-827333.64</v>
      </c>
      <c r="P276" s="145"/>
      <c r="Q276" s="149">
        <v>-32380417.470805392</v>
      </c>
      <c r="R276" s="24"/>
      <c r="S276" s="22">
        <v>491739</v>
      </c>
      <c r="T276" s="61">
        <v>497689.78569301963</v>
      </c>
      <c r="U276" s="145">
        <v>12023956</v>
      </c>
      <c r="V276" s="145">
        <v>4740530</v>
      </c>
      <c r="W276" s="145">
        <v>11427222.350982357</v>
      </c>
      <c r="X276" s="145">
        <v>564913.72354156873</v>
      </c>
      <c r="Y276" s="145">
        <v>366930.12714489934</v>
      </c>
      <c r="Z276" s="145">
        <v>4587595.6474295668</v>
      </c>
      <c r="AA276" s="145">
        <v>9653934.2228655722</v>
      </c>
      <c r="AB276" s="145">
        <v>13341231.3378736</v>
      </c>
      <c r="AC276" s="145">
        <v>5854496.7159642829</v>
      </c>
      <c r="AD276" s="145">
        <v>16884.36</v>
      </c>
      <c r="AE276" s="145">
        <v>199025.50970257632</v>
      </c>
      <c r="AF276" s="149">
        <v>63766148.781197444</v>
      </c>
      <c r="AG276" s="24"/>
      <c r="AH276" s="143">
        <v>31385731.310392052</v>
      </c>
    </row>
    <row r="277" spans="1:34" x14ac:dyDescent="0.25">
      <c r="A277" s="25">
        <v>854</v>
      </c>
      <c r="B277" s="25" t="s">
        <v>776</v>
      </c>
      <c r="C277" s="145">
        <v>-106.95</v>
      </c>
      <c r="D277" s="145">
        <v>-855.6</v>
      </c>
      <c r="E277" s="145">
        <v>-14616.499999999998</v>
      </c>
      <c r="F277" s="145">
        <v>-998.2</v>
      </c>
      <c r="G277" s="145">
        <v>-106.95</v>
      </c>
      <c r="H277" s="145">
        <v>-5097.95</v>
      </c>
      <c r="I277" s="145">
        <v>-142.6</v>
      </c>
      <c r="J277" s="145">
        <v>-22530.799999999999</v>
      </c>
      <c r="K277" s="145">
        <v>-27557.45</v>
      </c>
      <c r="L277" s="148">
        <v>-35079.599999999999</v>
      </c>
      <c r="M277" s="148">
        <v>-96158.526254611963</v>
      </c>
      <c r="N277" s="148">
        <v>-304700.55</v>
      </c>
      <c r="O277" s="148">
        <v>-15721.65</v>
      </c>
      <c r="P277" s="145"/>
      <c r="Q277" s="149">
        <v>-523673.32625461195</v>
      </c>
      <c r="R277" s="24"/>
      <c r="S277" s="22">
        <v>-10827</v>
      </c>
      <c r="T277" s="61">
        <v>-196013.11219165102</v>
      </c>
      <c r="U277" s="145">
        <v>360045</v>
      </c>
      <c r="V277" s="145">
        <v>112878</v>
      </c>
      <c r="W277" s="145">
        <v>279775.47058177443</v>
      </c>
      <c r="X277" s="145">
        <v>17209.577726508884</v>
      </c>
      <c r="Y277" s="145">
        <v>62791.632195470098</v>
      </c>
      <c r="Z277" s="145">
        <v>135895.88612350414</v>
      </c>
      <c r="AA277" s="145">
        <v>186088.03826940406</v>
      </c>
      <c r="AB277" s="145">
        <v>316311.98605556018</v>
      </c>
      <c r="AC277" s="145">
        <v>91667.297339574565</v>
      </c>
      <c r="AD277" s="145">
        <v>320.84999999999997</v>
      </c>
      <c r="AE277" s="145">
        <v>-19932.58734913855</v>
      </c>
      <c r="AF277" s="149">
        <v>1336211.0387510071</v>
      </c>
      <c r="AG277" s="24"/>
      <c r="AH277" s="143">
        <v>812537.71249639511</v>
      </c>
    </row>
    <row r="278" spans="1:34" x14ac:dyDescent="0.25">
      <c r="A278" s="25">
        <v>857</v>
      </c>
      <c r="B278" s="25" t="s">
        <v>777</v>
      </c>
      <c r="C278" s="145">
        <v>-79.289999999999992</v>
      </c>
      <c r="D278" s="145">
        <v>-634.31999999999994</v>
      </c>
      <c r="E278" s="145">
        <v>-10836.3</v>
      </c>
      <c r="F278" s="145">
        <v>-740.04000000000008</v>
      </c>
      <c r="G278" s="145">
        <v>-79.289999999999992</v>
      </c>
      <c r="H278" s="145">
        <v>-3779.49</v>
      </c>
      <c r="I278" s="145">
        <v>-105.72</v>
      </c>
      <c r="J278" s="145">
        <v>-16703.760000000002</v>
      </c>
      <c r="K278" s="145">
        <v>-20430.39</v>
      </c>
      <c r="L278" s="148">
        <v>-26007.119999999999</v>
      </c>
      <c r="M278" s="148">
        <v>-76348.093710251298</v>
      </c>
      <c r="N278" s="148">
        <v>-225897.21</v>
      </c>
      <c r="O278" s="148">
        <v>-11655.630000000001</v>
      </c>
      <c r="P278" s="145"/>
      <c r="Q278" s="149">
        <v>-393296.65371025132</v>
      </c>
      <c r="R278" s="24"/>
      <c r="S278" s="22">
        <v>106862</v>
      </c>
      <c r="T278" s="61">
        <v>24017.81958437711</v>
      </c>
      <c r="U278" s="145">
        <v>300356</v>
      </c>
      <c r="V278" s="145">
        <v>87021</v>
      </c>
      <c r="W278" s="145">
        <v>228750.0569633556</v>
      </c>
      <c r="X278" s="145">
        <v>10969.57630153163</v>
      </c>
      <c r="Y278" s="145">
        <v>17385.613345586495</v>
      </c>
      <c r="Z278" s="145">
        <v>111786.84419278541</v>
      </c>
      <c r="AA278" s="145">
        <v>148155.05428529167</v>
      </c>
      <c r="AB278" s="145">
        <v>234119.64364674693</v>
      </c>
      <c r="AC278" s="145">
        <v>62099.270575895694</v>
      </c>
      <c r="AD278" s="145">
        <v>237.87</v>
      </c>
      <c r="AE278" s="145">
        <v>-9427.3269488064652</v>
      </c>
      <c r="AF278" s="149">
        <v>1322333.4219467642</v>
      </c>
      <c r="AG278" s="24"/>
      <c r="AH278" s="143">
        <v>929036.7682365129</v>
      </c>
    </row>
    <row r="279" spans="1:34" x14ac:dyDescent="0.25">
      <c r="A279" s="25">
        <v>858</v>
      </c>
      <c r="B279" s="25" t="s">
        <v>778</v>
      </c>
      <c r="C279" s="145">
        <v>-1157.6399999999999</v>
      </c>
      <c r="D279" s="145">
        <v>-9261.119999999999</v>
      </c>
      <c r="E279" s="145">
        <v>-158210.79999999999</v>
      </c>
      <c r="F279" s="145">
        <v>-10804.640000000001</v>
      </c>
      <c r="G279" s="145">
        <v>-1157.6399999999999</v>
      </c>
      <c r="H279" s="145">
        <v>-55180.84</v>
      </c>
      <c r="I279" s="145">
        <v>-1543.52</v>
      </c>
      <c r="J279" s="145">
        <v>-243876.16</v>
      </c>
      <c r="K279" s="145">
        <v>-298285.24</v>
      </c>
      <c r="L279" s="148">
        <v>-379705.92</v>
      </c>
      <c r="M279" s="148">
        <v>-1309672.3007104965</v>
      </c>
      <c r="N279" s="148">
        <v>-3298116.36</v>
      </c>
      <c r="O279" s="148">
        <v>-170173.08000000002</v>
      </c>
      <c r="P279" s="145"/>
      <c r="Q279" s="149">
        <v>-5937145.2607104965</v>
      </c>
      <c r="R279" s="24"/>
      <c r="S279" s="22">
        <v>-232623</v>
      </c>
      <c r="T279" s="61">
        <v>-666280.60969842225</v>
      </c>
      <c r="U279" s="145">
        <v>2156396</v>
      </c>
      <c r="V279" s="145">
        <v>706861</v>
      </c>
      <c r="W279" s="145">
        <v>1272093.3355424232</v>
      </c>
      <c r="X279" s="145">
        <v>-2336.5735773642828</v>
      </c>
      <c r="Y279" s="145">
        <v>-229590.69808561419</v>
      </c>
      <c r="Z279" s="145">
        <v>469797.26575049601</v>
      </c>
      <c r="AA279" s="145">
        <v>1509083.9554884597</v>
      </c>
      <c r="AB279" s="145">
        <v>2468625.2045464953</v>
      </c>
      <c r="AC279" s="145">
        <v>720069.40345867618</v>
      </c>
      <c r="AD279" s="145">
        <v>3472.92</v>
      </c>
      <c r="AE279" s="145">
        <v>-116473.72768283144</v>
      </c>
      <c r="AF279" s="149">
        <v>8059094.4757423187</v>
      </c>
      <c r="AG279" s="24"/>
      <c r="AH279" s="143">
        <v>2121949.2150318222</v>
      </c>
    </row>
    <row r="280" spans="1:34" x14ac:dyDescent="0.25">
      <c r="A280" s="25">
        <v>859</v>
      </c>
      <c r="B280" s="25" t="s">
        <v>779</v>
      </c>
      <c r="C280" s="145">
        <v>-202.5</v>
      </c>
      <c r="D280" s="145">
        <v>-1620</v>
      </c>
      <c r="E280" s="145">
        <v>-27674.999999999996</v>
      </c>
      <c r="F280" s="145">
        <v>-1890.0000000000002</v>
      </c>
      <c r="G280" s="145">
        <v>-202.5</v>
      </c>
      <c r="H280" s="145">
        <v>-9652.5</v>
      </c>
      <c r="I280" s="145">
        <v>-270</v>
      </c>
      <c r="J280" s="145">
        <v>-42660</v>
      </c>
      <c r="K280" s="145">
        <v>-52177.5</v>
      </c>
      <c r="L280" s="148">
        <v>-66420</v>
      </c>
      <c r="M280" s="148">
        <v>-73242.607166396105</v>
      </c>
      <c r="N280" s="148">
        <v>-576922.5</v>
      </c>
      <c r="O280" s="148">
        <v>-29767.5</v>
      </c>
      <c r="P280" s="145"/>
      <c r="Q280" s="149">
        <v>-882702.6071663961</v>
      </c>
      <c r="R280" s="24"/>
      <c r="S280" s="22">
        <v>-10589</v>
      </c>
      <c r="T280" s="61">
        <v>-6601.0243267416954</v>
      </c>
      <c r="U280" s="145">
        <v>489868</v>
      </c>
      <c r="V280" s="145">
        <v>141649</v>
      </c>
      <c r="W280" s="145">
        <v>325883.5747392184</v>
      </c>
      <c r="X280" s="145">
        <v>7037.6679659602141</v>
      </c>
      <c r="Y280" s="145">
        <v>-6387.8710831327271</v>
      </c>
      <c r="Z280" s="145">
        <v>174419.49186866794</v>
      </c>
      <c r="AA280" s="145">
        <v>324994.10975018487</v>
      </c>
      <c r="AB280" s="145">
        <v>462236.31468592345</v>
      </c>
      <c r="AC280" s="145">
        <v>96271.697368199952</v>
      </c>
      <c r="AD280" s="145">
        <v>607.5</v>
      </c>
      <c r="AE280" s="145">
        <v>25509.634904605024</v>
      </c>
      <c r="AF280" s="149">
        <v>2024899.0958728858</v>
      </c>
      <c r="AG280" s="24"/>
      <c r="AH280" s="143">
        <v>1142196.4887064896</v>
      </c>
    </row>
    <row r="281" spans="1:34" x14ac:dyDescent="0.25">
      <c r="A281" s="25">
        <v>886</v>
      </c>
      <c r="B281" s="25" t="s">
        <v>780</v>
      </c>
      <c r="C281" s="145">
        <v>-399.36</v>
      </c>
      <c r="D281" s="145">
        <v>-3194.88</v>
      </c>
      <c r="E281" s="145">
        <v>-54579.199999999997</v>
      </c>
      <c r="F281" s="145">
        <v>-3727.3600000000006</v>
      </c>
      <c r="G281" s="145">
        <v>-399.36</v>
      </c>
      <c r="H281" s="145">
        <v>-19036.16</v>
      </c>
      <c r="I281" s="145">
        <v>-532.48</v>
      </c>
      <c r="J281" s="145">
        <v>-84131.839999999997</v>
      </c>
      <c r="K281" s="145">
        <v>-102901.76000000001</v>
      </c>
      <c r="L281" s="148">
        <v>-130990.08</v>
      </c>
      <c r="M281" s="148">
        <v>-472204.70720343053</v>
      </c>
      <c r="N281" s="148">
        <v>-1137776.6399999999</v>
      </c>
      <c r="O281" s="148">
        <v>-58705.919999999998</v>
      </c>
      <c r="P281" s="145"/>
      <c r="Q281" s="149">
        <v>-2068579.7472034304</v>
      </c>
      <c r="R281" s="24"/>
      <c r="S281" s="22">
        <v>74126</v>
      </c>
      <c r="T281" s="61">
        <v>-4173.1568920910358</v>
      </c>
      <c r="U281" s="145">
        <v>922593</v>
      </c>
      <c r="V281" s="145">
        <v>300996</v>
      </c>
      <c r="W281" s="145">
        <v>649118.29121900233</v>
      </c>
      <c r="X281" s="145">
        <v>22538.759750654543</v>
      </c>
      <c r="Y281" s="145">
        <v>21797.099511807362</v>
      </c>
      <c r="Z281" s="145">
        <v>348972.57152508094</v>
      </c>
      <c r="AA281" s="145">
        <v>597647.84598076215</v>
      </c>
      <c r="AB281" s="145">
        <v>1026851.5923281434</v>
      </c>
      <c r="AC281" s="145">
        <v>254610.18774152501</v>
      </c>
      <c r="AD281" s="145">
        <v>1198.08</v>
      </c>
      <c r="AE281" s="145">
        <v>58794.594794029035</v>
      </c>
      <c r="AF281" s="149">
        <v>4275070.8659589142</v>
      </c>
      <c r="AG281" s="24"/>
      <c r="AH281" s="143">
        <v>2206491.118755484</v>
      </c>
    </row>
    <row r="282" spans="1:34" x14ac:dyDescent="0.25">
      <c r="A282" s="25">
        <v>887</v>
      </c>
      <c r="B282" s="25" t="s">
        <v>781</v>
      </c>
      <c r="C282" s="145">
        <v>-145.73999999999998</v>
      </c>
      <c r="D282" s="145">
        <v>-1165.9199999999998</v>
      </c>
      <c r="E282" s="145">
        <v>-19917.8</v>
      </c>
      <c r="F282" s="145">
        <v>-1360.2400000000002</v>
      </c>
      <c r="G282" s="145">
        <v>-145.73999999999998</v>
      </c>
      <c r="H282" s="145">
        <v>-6946.94</v>
      </c>
      <c r="I282" s="145">
        <v>-194.32</v>
      </c>
      <c r="J282" s="145">
        <v>-30702.560000000001</v>
      </c>
      <c r="K282" s="145">
        <v>-37552.340000000004</v>
      </c>
      <c r="L282" s="148">
        <v>-47802.720000000001</v>
      </c>
      <c r="M282" s="148">
        <v>-354236.87006468169</v>
      </c>
      <c r="N282" s="148">
        <v>-415213.26</v>
      </c>
      <c r="O282" s="148">
        <v>-21423.780000000002</v>
      </c>
      <c r="P282" s="145"/>
      <c r="Q282" s="149">
        <v>-936808.23006468173</v>
      </c>
      <c r="R282" s="24"/>
      <c r="S282" s="22">
        <v>52063</v>
      </c>
      <c r="T282" s="61">
        <v>15813.880450855941</v>
      </c>
      <c r="U282" s="145">
        <v>549175</v>
      </c>
      <c r="V282" s="145">
        <v>163385</v>
      </c>
      <c r="W282" s="145">
        <v>401924.04227693728</v>
      </c>
      <c r="X282" s="145">
        <v>19645.457703307464</v>
      </c>
      <c r="Y282" s="145">
        <v>75344.327930687621</v>
      </c>
      <c r="Z282" s="145">
        <v>180286.47575446786</v>
      </c>
      <c r="AA282" s="145">
        <v>280776.10271360172</v>
      </c>
      <c r="AB282" s="145">
        <v>474953.86153675884</v>
      </c>
      <c r="AC282" s="145">
        <v>133064.05355624924</v>
      </c>
      <c r="AD282" s="145">
        <v>437.21999999999997</v>
      </c>
      <c r="AE282" s="145">
        <v>24462.031734294018</v>
      </c>
      <c r="AF282" s="149">
        <v>2371330.4536571596</v>
      </c>
      <c r="AG282" s="24"/>
      <c r="AH282" s="143">
        <v>1434522.2235924779</v>
      </c>
    </row>
    <row r="283" spans="1:34" x14ac:dyDescent="0.25">
      <c r="A283" s="25">
        <v>889</v>
      </c>
      <c r="B283" s="25" t="s">
        <v>782</v>
      </c>
      <c r="C283" s="145">
        <v>-84.72</v>
      </c>
      <c r="D283" s="145">
        <v>-677.76</v>
      </c>
      <c r="E283" s="145">
        <v>-11578.4</v>
      </c>
      <c r="F283" s="145">
        <v>-790.72</v>
      </c>
      <c r="G283" s="145">
        <v>-84.72</v>
      </c>
      <c r="H283" s="145">
        <v>-4038.3199999999997</v>
      </c>
      <c r="I283" s="145">
        <v>-112.96000000000001</v>
      </c>
      <c r="J283" s="145">
        <v>-17847.68</v>
      </c>
      <c r="K283" s="145">
        <v>-21829.52</v>
      </c>
      <c r="L283" s="148">
        <v>-27788.16</v>
      </c>
      <c r="M283" s="148">
        <v>-72847.731176299596</v>
      </c>
      <c r="N283" s="148">
        <v>-241367.28</v>
      </c>
      <c r="O283" s="148">
        <v>-12453.84</v>
      </c>
      <c r="P283" s="145"/>
      <c r="Q283" s="149">
        <v>-411501.81117629964</v>
      </c>
      <c r="R283" s="24"/>
      <c r="S283" s="22">
        <v>-7310</v>
      </c>
      <c r="T283" s="61">
        <v>-2570.9969102814794</v>
      </c>
      <c r="U283" s="145">
        <v>304094</v>
      </c>
      <c r="V283" s="145">
        <v>86201</v>
      </c>
      <c r="W283" s="145">
        <v>209049.50168991182</v>
      </c>
      <c r="X283" s="145">
        <v>11733.723567627167</v>
      </c>
      <c r="Y283" s="145">
        <v>30010.956593485669</v>
      </c>
      <c r="Z283" s="145">
        <v>107001.43628257842</v>
      </c>
      <c r="AA283" s="145">
        <v>164155.83698869185</v>
      </c>
      <c r="AB283" s="145">
        <v>240348.33304669717</v>
      </c>
      <c r="AC283" s="145">
        <v>59483.150294640654</v>
      </c>
      <c r="AD283" s="145">
        <v>254.16</v>
      </c>
      <c r="AE283" s="145">
        <v>-33440.505037031864</v>
      </c>
      <c r="AF283" s="149">
        <v>1169010.5965163191</v>
      </c>
      <c r="AG283" s="24"/>
      <c r="AH283" s="143">
        <v>757508.7853400195</v>
      </c>
    </row>
    <row r="284" spans="1:34" x14ac:dyDescent="0.25">
      <c r="A284" s="25">
        <v>890</v>
      </c>
      <c r="B284" s="25" t="s">
        <v>783</v>
      </c>
      <c r="C284" s="145">
        <v>-37.229999999999997</v>
      </c>
      <c r="D284" s="145">
        <v>-297.83999999999997</v>
      </c>
      <c r="E284" s="145">
        <v>-5088.0999999999995</v>
      </c>
      <c r="F284" s="145">
        <v>-347.48</v>
      </c>
      <c r="G284" s="145">
        <v>-37.229999999999997</v>
      </c>
      <c r="H284" s="145">
        <v>-1774.6299999999999</v>
      </c>
      <c r="I284" s="145">
        <v>-49.64</v>
      </c>
      <c r="J284" s="145">
        <v>-7843.1200000000008</v>
      </c>
      <c r="K284" s="145">
        <v>-9592.93</v>
      </c>
      <c r="L284" s="148">
        <v>-12211.44</v>
      </c>
      <c r="M284" s="148">
        <v>-26859.068917142697</v>
      </c>
      <c r="N284" s="148">
        <v>-106068.27</v>
      </c>
      <c r="O284" s="148">
        <v>-5472.81</v>
      </c>
      <c r="P284" s="145"/>
      <c r="Q284" s="149">
        <v>-175679.78891714269</v>
      </c>
      <c r="R284" s="24"/>
      <c r="S284" s="22">
        <v>32233</v>
      </c>
      <c r="T284" s="61">
        <v>295977.30180672323</v>
      </c>
      <c r="U284" s="145">
        <v>114134</v>
      </c>
      <c r="V284" s="145">
        <v>37115</v>
      </c>
      <c r="W284" s="145">
        <v>107131.66346656052</v>
      </c>
      <c r="X284" s="145">
        <v>5615.0568367583783</v>
      </c>
      <c r="Y284" s="145">
        <v>13408.48778940565</v>
      </c>
      <c r="Z284" s="145">
        <v>38983.781100312008</v>
      </c>
      <c r="AA284" s="145">
        <v>70506.556833763301</v>
      </c>
      <c r="AB284" s="145">
        <v>98486.036770882405</v>
      </c>
      <c r="AC284" s="145">
        <v>37722.664171458739</v>
      </c>
      <c r="AD284" s="145">
        <v>111.69</v>
      </c>
      <c r="AE284" s="145">
        <v>10935.00820648672</v>
      </c>
      <c r="AF284" s="149">
        <v>862360.24698235083</v>
      </c>
      <c r="AG284" s="24"/>
      <c r="AH284" s="143">
        <v>686680.45806520816</v>
      </c>
    </row>
    <row r="285" spans="1:34" x14ac:dyDescent="0.25">
      <c r="A285" s="25">
        <v>892</v>
      </c>
      <c r="B285" s="25" t="s">
        <v>784</v>
      </c>
      <c r="C285" s="145">
        <v>-111.50999999999999</v>
      </c>
      <c r="D285" s="145">
        <v>-892.07999999999993</v>
      </c>
      <c r="E285" s="145">
        <v>-15239.699999999999</v>
      </c>
      <c r="F285" s="145">
        <v>-1040.76</v>
      </c>
      <c r="G285" s="145">
        <v>-111.50999999999999</v>
      </c>
      <c r="H285" s="145">
        <v>-5315.3099999999995</v>
      </c>
      <c r="I285" s="145">
        <v>-148.68</v>
      </c>
      <c r="J285" s="145">
        <v>-23491.440000000002</v>
      </c>
      <c r="K285" s="145">
        <v>-28732.41</v>
      </c>
      <c r="L285" s="148">
        <v>-36575.279999999999</v>
      </c>
      <c r="M285" s="148">
        <v>-99882.57160337719</v>
      </c>
      <c r="N285" s="148">
        <v>-317691.99</v>
      </c>
      <c r="O285" s="148">
        <v>-16391.97</v>
      </c>
      <c r="P285" s="145"/>
      <c r="Q285" s="149">
        <v>-545625.21160337713</v>
      </c>
      <c r="R285" s="24"/>
      <c r="S285" s="22">
        <v>67444</v>
      </c>
      <c r="T285" s="61">
        <v>63468.469384536147</v>
      </c>
      <c r="U285" s="145">
        <v>285316</v>
      </c>
      <c r="V285" s="145">
        <v>92849</v>
      </c>
      <c r="W285" s="145">
        <v>221767.09672598483</v>
      </c>
      <c r="X285" s="145">
        <v>8071.5917595402261</v>
      </c>
      <c r="Y285" s="145">
        <v>27328.93024877923</v>
      </c>
      <c r="Z285" s="145">
        <v>100574.92665356949</v>
      </c>
      <c r="AA285" s="145">
        <v>184187.12894500932</v>
      </c>
      <c r="AB285" s="145">
        <v>273073.42582165677</v>
      </c>
      <c r="AC285" s="145">
        <v>69107.016659970206</v>
      </c>
      <c r="AD285" s="145">
        <v>334.53</v>
      </c>
      <c r="AE285" s="145">
        <v>12574.744612850551</v>
      </c>
      <c r="AF285" s="149">
        <v>1406096.8608118969</v>
      </c>
      <c r="AG285" s="24"/>
      <c r="AH285" s="143">
        <v>860471.64920851972</v>
      </c>
    </row>
    <row r="286" spans="1:34" x14ac:dyDescent="0.25">
      <c r="A286" s="25">
        <v>893</v>
      </c>
      <c r="B286" s="25" t="s">
        <v>785</v>
      </c>
      <c r="C286" s="145">
        <v>-225.48</v>
      </c>
      <c r="D286" s="145">
        <v>-1803.84</v>
      </c>
      <c r="E286" s="145">
        <v>-30815.599999999999</v>
      </c>
      <c r="F286" s="145">
        <v>-2104.48</v>
      </c>
      <c r="G286" s="145">
        <v>-225.48</v>
      </c>
      <c r="H286" s="145">
        <v>-10747.88</v>
      </c>
      <c r="I286" s="145">
        <v>-300.64</v>
      </c>
      <c r="J286" s="145">
        <v>-47501.120000000003</v>
      </c>
      <c r="K286" s="145">
        <v>-58098.68</v>
      </c>
      <c r="L286" s="148">
        <v>-73957.440000000002</v>
      </c>
      <c r="M286" s="148">
        <v>-79140.141660312758</v>
      </c>
      <c r="N286" s="148">
        <v>-642392.52</v>
      </c>
      <c r="O286" s="148">
        <v>-33145.56</v>
      </c>
      <c r="P286" s="145"/>
      <c r="Q286" s="149">
        <v>-980458.86166031286</v>
      </c>
      <c r="R286" s="24"/>
      <c r="S286" s="22">
        <v>-69710</v>
      </c>
      <c r="T286" s="61">
        <v>113972.07233760692</v>
      </c>
      <c r="U286" s="145">
        <v>659086</v>
      </c>
      <c r="V286" s="145">
        <v>245210</v>
      </c>
      <c r="W286" s="145">
        <v>624224.09783986362</v>
      </c>
      <c r="X286" s="145">
        <v>31886.174526036812</v>
      </c>
      <c r="Y286" s="145">
        <v>51936.5584288604</v>
      </c>
      <c r="Z286" s="145">
        <v>220299.48727579231</v>
      </c>
      <c r="AA286" s="145">
        <v>462578.72966419393</v>
      </c>
      <c r="AB286" s="145">
        <v>711571.95515712397</v>
      </c>
      <c r="AC286" s="145">
        <v>227956.08973907831</v>
      </c>
      <c r="AD286" s="145">
        <v>676.43999999999994</v>
      </c>
      <c r="AE286" s="145">
        <v>-162023.92617344484</v>
      </c>
      <c r="AF286" s="149">
        <v>3117663.6787951109</v>
      </c>
      <c r="AG286" s="24"/>
      <c r="AH286" s="143">
        <v>2137204.817134798</v>
      </c>
    </row>
    <row r="287" spans="1:34" x14ac:dyDescent="0.25">
      <c r="A287" s="25">
        <v>895</v>
      </c>
      <c r="B287" s="25" t="s">
        <v>786</v>
      </c>
      <c r="C287" s="145">
        <v>-462.12</v>
      </c>
      <c r="D287" s="145">
        <v>-3696.96</v>
      </c>
      <c r="E287" s="145">
        <v>-63156.399999999994</v>
      </c>
      <c r="F287" s="145">
        <v>-4313.1200000000008</v>
      </c>
      <c r="G287" s="145">
        <v>-462.12</v>
      </c>
      <c r="H287" s="145">
        <v>-22027.719999999998</v>
      </c>
      <c r="I287" s="145">
        <v>-616.16</v>
      </c>
      <c r="J287" s="145">
        <v>-97353.279999999999</v>
      </c>
      <c r="K287" s="145">
        <v>-119072.92000000001</v>
      </c>
      <c r="L287" s="148">
        <v>-151575.35999999999</v>
      </c>
      <c r="M287" s="148">
        <v>-561789.60467903002</v>
      </c>
      <c r="N287" s="148">
        <v>-1316579.8799999999</v>
      </c>
      <c r="O287" s="148">
        <v>-67931.64</v>
      </c>
      <c r="P287" s="145"/>
      <c r="Q287" s="149">
        <v>-2409037.2846790301</v>
      </c>
      <c r="R287" s="24"/>
      <c r="S287" s="22">
        <v>166575</v>
      </c>
      <c r="T287" s="61">
        <v>-127042.48566932231</v>
      </c>
      <c r="U287" s="145">
        <v>1109415</v>
      </c>
      <c r="V287" s="145">
        <v>399076</v>
      </c>
      <c r="W287" s="145">
        <v>905475.30713826104</v>
      </c>
      <c r="X287" s="145">
        <v>41384.801290704847</v>
      </c>
      <c r="Y287" s="145">
        <v>80168.545066481631</v>
      </c>
      <c r="Z287" s="145">
        <v>432683.95358545834</v>
      </c>
      <c r="AA287" s="145">
        <v>714318.20473059115</v>
      </c>
      <c r="AB287" s="145">
        <v>1333112.8678891251</v>
      </c>
      <c r="AC287" s="145">
        <v>405710.0888038961</v>
      </c>
      <c r="AD287" s="145">
        <v>1386.36</v>
      </c>
      <c r="AE287" s="145">
        <v>-91472.687004695224</v>
      </c>
      <c r="AF287" s="149">
        <v>5370790.9558305005</v>
      </c>
      <c r="AG287" s="24"/>
      <c r="AH287" s="143">
        <v>2961753.6711514704</v>
      </c>
    </row>
    <row r="288" spans="1:34" x14ac:dyDescent="0.25">
      <c r="A288" s="25">
        <v>905</v>
      </c>
      <c r="B288" s="25" t="s">
        <v>787</v>
      </c>
      <c r="C288" s="145">
        <v>-2028.6</v>
      </c>
      <c r="D288" s="145">
        <v>-16228.8</v>
      </c>
      <c r="E288" s="145">
        <v>-277242</v>
      </c>
      <c r="F288" s="145">
        <v>-18933.600000000002</v>
      </c>
      <c r="G288" s="145">
        <v>-2028.6</v>
      </c>
      <c r="H288" s="145">
        <v>-96696.599999999991</v>
      </c>
      <c r="I288" s="145">
        <v>-2704.8</v>
      </c>
      <c r="J288" s="145">
        <v>-427358.4</v>
      </c>
      <c r="K288" s="145">
        <v>-522702.60000000003</v>
      </c>
      <c r="L288" s="148">
        <v>-665380.80000000005</v>
      </c>
      <c r="M288" s="148">
        <v>-3896598.8859130163</v>
      </c>
      <c r="N288" s="148">
        <v>-5779481.4000000004</v>
      </c>
      <c r="O288" s="148">
        <v>-298204.2</v>
      </c>
      <c r="P288" s="145"/>
      <c r="Q288" s="149">
        <v>-12005589.285913017</v>
      </c>
      <c r="R288" s="24"/>
      <c r="S288" s="22">
        <v>-766334</v>
      </c>
      <c r="T288" s="61">
        <v>274345.07104651257</v>
      </c>
      <c r="U288" s="145">
        <v>4274447</v>
      </c>
      <c r="V288" s="145">
        <v>1565331</v>
      </c>
      <c r="W288" s="145">
        <v>3626619.6572058755</v>
      </c>
      <c r="X288" s="145">
        <v>138381.79957621533</v>
      </c>
      <c r="Y288" s="145">
        <v>123045.09646081526</v>
      </c>
      <c r="Z288" s="145">
        <v>1613817.4548447337</v>
      </c>
      <c r="AA288" s="145">
        <v>3371237.1497896183</v>
      </c>
      <c r="AB288" s="145">
        <v>4725068.4488909151</v>
      </c>
      <c r="AC288" s="145">
        <v>1837727.4642141988</v>
      </c>
      <c r="AD288" s="145">
        <v>6085.8</v>
      </c>
      <c r="AE288" s="145">
        <v>-840885.28100737871</v>
      </c>
      <c r="AF288" s="149">
        <v>19948886.661021505</v>
      </c>
      <c r="AG288" s="24"/>
      <c r="AH288" s="143">
        <v>7943297.3751084879</v>
      </c>
    </row>
    <row r="289" spans="1:34" x14ac:dyDescent="0.25">
      <c r="A289" s="25">
        <v>908</v>
      </c>
      <c r="B289" s="25" t="s">
        <v>788</v>
      </c>
      <c r="C289" s="145">
        <v>-640.38</v>
      </c>
      <c r="D289" s="145">
        <v>-5123.04</v>
      </c>
      <c r="E289" s="145">
        <v>-87518.599999999991</v>
      </c>
      <c r="F289" s="145">
        <v>-5976.880000000001</v>
      </c>
      <c r="G289" s="145">
        <v>-640.38</v>
      </c>
      <c r="H289" s="145">
        <v>-30524.78</v>
      </c>
      <c r="I289" s="145">
        <v>-853.84</v>
      </c>
      <c r="J289" s="145">
        <v>-134906.72</v>
      </c>
      <c r="K289" s="145">
        <v>-165004.58000000002</v>
      </c>
      <c r="L289" s="148">
        <v>-210044.63999999998</v>
      </c>
      <c r="M289" s="148">
        <v>-1169152.102945047</v>
      </c>
      <c r="N289" s="148">
        <v>-1824442.6199999999</v>
      </c>
      <c r="O289" s="148">
        <v>-94135.86</v>
      </c>
      <c r="P289" s="145"/>
      <c r="Q289" s="149">
        <v>-3728964.4229450463</v>
      </c>
      <c r="R289" s="24"/>
      <c r="S289" s="22">
        <v>606941</v>
      </c>
      <c r="T289" s="61">
        <v>29654.960622604936</v>
      </c>
      <c r="U289" s="145">
        <v>1300662</v>
      </c>
      <c r="V289" s="145">
        <v>441444</v>
      </c>
      <c r="W289" s="145">
        <v>804355.63999164151</v>
      </c>
      <c r="X289" s="145">
        <v>27221.020783908443</v>
      </c>
      <c r="Y289" s="145">
        <v>143785.43598050371</v>
      </c>
      <c r="Z289" s="145">
        <v>492082.13330480817</v>
      </c>
      <c r="AA289" s="145">
        <v>907246.16303419892</v>
      </c>
      <c r="AB289" s="145">
        <v>1486362.2494838221</v>
      </c>
      <c r="AC289" s="145">
        <v>409666.72623455676</v>
      </c>
      <c r="AD289" s="145">
        <v>1921.1399999999999</v>
      </c>
      <c r="AE289" s="145">
        <v>113355.31144835742</v>
      </c>
      <c r="AF289" s="149">
        <v>6764697.7808844019</v>
      </c>
      <c r="AG289" s="24"/>
      <c r="AH289" s="143">
        <v>3035733.3579393555</v>
      </c>
    </row>
    <row r="290" spans="1:34" x14ac:dyDescent="0.25">
      <c r="A290" s="25">
        <v>911</v>
      </c>
      <c r="B290" s="25" t="s">
        <v>789</v>
      </c>
      <c r="C290" s="145">
        <v>-67.349999999999994</v>
      </c>
      <c r="D290" s="145">
        <v>-538.79999999999995</v>
      </c>
      <c r="E290" s="145">
        <v>-9204.5</v>
      </c>
      <c r="F290" s="145">
        <v>-628.6</v>
      </c>
      <c r="G290" s="145">
        <v>-67.349999999999994</v>
      </c>
      <c r="H290" s="145">
        <v>-3210.35</v>
      </c>
      <c r="I290" s="145">
        <v>-89.8</v>
      </c>
      <c r="J290" s="145">
        <v>-14188.400000000001</v>
      </c>
      <c r="K290" s="145">
        <v>-17353.850000000002</v>
      </c>
      <c r="L290" s="148">
        <v>-22090.799999999999</v>
      </c>
      <c r="M290" s="148">
        <v>-39710.067383582827</v>
      </c>
      <c r="N290" s="148">
        <v>-191880.15</v>
      </c>
      <c r="O290" s="148">
        <v>-9900.4500000000007</v>
      </c>
      <c r="P290" s="145"/>
      <c r="Q290" s="149">
        <v>-308930.46738358284</v>
      </c>
      <c r="R290" s="24"/>
      <c r="S290" s="22">
        <v>189818</v>
      </c>
      <c r="T290" s="61">
        <v>96380.14033571817</v>
      </c>
      <c r="U290" s="145">
        <v>238421</v>
      </c>
      <c r="V290" s="145">
        <v>73261</v>
      </c>
      <c r="W290" s="145">
        <v>199069.26253205241</v>
      </c>
      <c r="X290" s="145">
        <v>12189.992792026218</v>
      </c>
      <c r="Y290" s="145">
        <v>21380.662376640852</v>
      </c>
      <c r="Z290" s="145">
        <v>101836.40632784022</v>
      </c>
      <c r="AA290" s="145">
        <v>121481.66735531342</v>
      </c>
      <c r="AB290" s="145">
        <v>216660.26400972539</v>
      </c>
      <c r="AC290" s="145">
        <v>68195.666225839042</v>
      </c>
      <c r="AD290" s="145">
        <v>202.04999999999998</v>
      </c>
      <c r="AE290" s="145">
        <v>-11479.462491248822</v>
      </c>
      <c r="AF290" s="149">
        <v>1327416.6494639067</v>
      </c>
      <c r="AG290" s="24"/>
      <c r="AH290" s="143">
        <v>1018486.1820803238</v>
      </c>
    </row>
    <row r="291" spans="1:34" x14ac:dyDescent="0.25">
      <c r="A291" s="25">
        <v>915</v>
      </c>
      <c r="B291" s="25" t="s">
        <v>790</v>
      </c>
      <c r="C291" s="145">
        <v>-644.04</v>
      </c>
      <c r="D291" s="145">
        <v>-5152.32</v>
      </c>
      <c r="E291" s="145">
        <v>-88018.799999999988</v>
      </c>
      <c r="F291" s="145">
        <v>-6011.0400000000009</v>
      </c>
      <c r="G291" s="145">
        <v>-644.04</v>
      </c>
      <c r="H291" s="145">
        <v>-30699.239999999998</v>
      </c>
      <c r="I291" s="145">
        <v>-858.72</v>
      </c>
      <c r="J291" s="145">
        <v>-135677.76000000001</v>
      </c>
      <c r="K291" s="145">
        <v>-165947.64000000001</v>
      </c>
      <c r="L291" s="148">
        <v>-211245.12</v>
      </c>
      <c r="M291" s="148">
        <v>-1162692.8035651597</v>
      </c>
      <c r="N291" s="148">
        <v>-1834869.96</v>
      </c>
      <c r="O291" s="148">
        <v>-94673.88</v>
      </c>
      <c r="P291" s="145"/>
      <c r="Q291" s="149">
        <v>-3737135.3635651595</v>
      </c>
      <c r="R291" s="24"/>
      <c r="S291" s="22">
        <v>496889</v>
      </c>
      <c r="T291" s="61">
        <v>-27351.97135592252</v>
      </c>
      <c r="U291" s="145">
        <v>1653793</v>
      </c>
      <c r="V291" s="145">
        <v>512148</v>
      </c>
      <c r="W291" s="145">
        <v>1193037.4448902451</v>
      </c>
      <c r="X291" s="145">
        <v>56295.40430510851</v>
      </c>
      <c r="Y291" s="145">
        <v>159674.2018735389</v>
      </c>
      <c r="Z291" s="145">
        <v>682568.98840266746</v>
      </c>
      <c r="AA291" s="145">
        <v>970869.22769088577</v>
      </c>
      <c r="AB291" s="145">
        <v>1570206.396035505</v>
      </c>
      <c r="AC291" s="145">
        <v>455376.49303466274</v>
      </c>
      <c r="AD291" s="145">
        <v>1932.12</v>
      </c>
      <c r="AE291" s="145">
        <v>208764.35289750661</v>
      </c>
      <c r="AF291" s="149">
        <v>7934202.657774196</v>
      </c>
      <c r="AG291" s="24"/>
      <c r="AH291" s="143">
        <v>4197067.294209037</v>
      </c>
    </row>
    <row r="292" spans="1:34" x14ac:dyDescent="0.25">
      <c r="A292" s="25">
        <v>918</v>
      </c>
      <c r="B292" s="25" t="s">
        <v>791</v>
      </c>
      <c r="C292" s="145">
        <v>-68.31</v>
      </c>
      <c r="D292" s="145">
        <v>-546.48</v>
      </c>
      <c r="E292" s="145">
        <v>-9335.6999999999989</v>
      </c>
      <c r="F292" s="145">
        <v>-637.56000000000006</v>
      </c>
      <c r="G292" s="145">
        <v>-68.31</v>
      </c>
      <c r="H292" s="145">
        <v>-3256.1099999999997</v>
      </c>
      <c r="I292" s="145">
        <v>-91.08</v>
      </c>
      <c r="J292" s="145">
        <v>-14390.640000000001</v>
      </c>
      <c r="K292" s="145">
        <v>-17601.210000000003</v>
      </c>
      <c r="L292" s="148">
        <v>-22405.68</v>
      </c>
      <c r="M292" s="148">
        <v>-97331.525684776178</v>
      </c>
      <c r="N292" s="148">
        <v>-194615.19</v>
      </c>
      <c r="O292" s="148">
        <v>-10041.57</v>
      </c>
      <c r="P292" s="145"/>
      <c r="Q292" s="149">
        <v>-370389.36568477616</v>
      </c>
      <c r="R292" s="24"/>
      <c r="S292" s="22">
        <v>-27273</v>
      </c>
      <c r="T292" s="61">
        <v>4954.2125695180148</v>
      </c>
      <c r="U292" s="145">
        <v>248075</v>
      </c>
      <c r="V292" s="145">
        <v>85184</v>
      </c>
      <c r="W292" s="145">
        <v>189146.44913137591</v>
      </c>
      <c r="X292" s="145">
        <v>8965.572928964224</v>
      </c>
      <c r="Y292" s="145">
        <v>6698.7777193360425</v>
      </c>
      <c r="Z292" s="145">
        <v>69879.024130884587</v>
      </c>
      <c r="AA292" s="145">
        <v>152070.04491837331</v>
      </c>
      <c r="AB292" s="145">
        <v>249805.59383009965</v>
      </c>
      <c r="AC292" s="145">
        <v>73752.966817995606</v>
      </c>
      <c r="AD292" s="145">
        <v>204.92999999999998</v>
      </c>
      <c r="AE292" s="145">
        <v>-2681.9647554392523</v>
      </c>
      <c r="AF292" s="149">
        <v>1058781.607291108</v>
      </c>
      <c r="AG292" s="24"/>
      <c r="AH292" s="143">
        <v>688392.2416063319</v>
      </c>
    </row>
    <row r="293" spans="1:34" x14ac:dyDescent="0.25">
      <c r="A293" s="25">
        <v>921</v>
      </c>
      <c r="B293" s="25" t="s">
        <v>792</v>
      </c>
      <c r="C293" s="145">
        <v>-64.44</v>
      </c>
      <c r="D293" s="145">
        <v>-515.52</v>
      </c>
      <c r="E293" s="145">
        <v>-8806.7999999999993</v>
      </c>
      <c r="F293" s="145">
        <v>-601.44000000000005</v>
      </c>
      <c r="G293" s="145">
        <v>-64.44</v>
      </c>
      <c r="H293" s="145">
        <v>-3071.64</v>
      </c>
      <c r="I293" s="145">
        <v>-85.92</v>
      </c>
      <c r="J293" s="145">
        <v>-13575.36</v>
      </c>
      <c r="K293" s="145">
        <v>-16604.04</v>
      </c>
      <c r="L293" s="148">
        <v>-21136.32</v>
      </c>
      <c r="M293" s="148">
        <v>-59519.21025621055</v>
      </c>
      <c r="N293" s="148">
        <v>-183589.56</v>
      </c>
      <c r="O293" s="148">
        <v>-9472.68</v>
      </c>
      <c r="P293" s="145"/>
      <c r="Q293" s="149">
        <v>-317107.3702562105</v>
      </c>
      <c r="R293" s="24"/>
      <c r="S293" s="22">
        <v>-66078</v>
      </c>
      <c r="T293" s="61">
        <v>186918.53762630746</v>
      </c>
      <c r="U293" s="145">
        <v>272212</v>
      </c>
      <c r="V293" s="145">
        <v>80979</v>
      </c>
      <c r="W293" s="145">
        <v>222117.16686815341</v>
      </c>
      <c r="X293" s="145">
        <v>13393.678597821072</v>
      </c>
      <c r="Y293" s="145">
        <v>24441.044251301781</v>
      </c>
      <c r="Z293" s="145">
        <v>105814.7538803817</v>
      </c>
      <c r="AA293" s="145">
        <v>121929.47807716508</v>
      </c>
      <c r="AB293" s="145">
        <v>201205.73777891742</v>
      </c>
      <c r="AC293" s="145">
        <v>64741.537510849092</v>
      </c>
      <c r="AD293" s="145">
        <v>193.32</v>
      </c>
      <c r="AE293" s="145">
        <v>-6743.0523239666945</v>
      </c>
      <c r="AF293" s="149">
        <v>1221125.2022669304</v>
      </c>
      <c r="AG293" s="24"/>
      <c r="AH293" s="143">
        <v>904017.83201071993</v>
      </c>
    </row>
    <row r="294" spans="1:34" x14ac:dyDescent="0.25">
      <c r="A294" s="25">
        <v>922</v>
      </c>
      <c r="B294" s="25" t="s">
        <v>793</v>
      </c>
      <c r="C294" s="145">
        <v>-133.85999999999999</v>
      </c>
      <c r="D294" s="145">
        <v>-1070.8799999999999</v>
      </c>
      <c r="E294" s="145">
        <v>-18294.199999999997</v>
      </c>
      <c r="F294" s="145">
        <v>-1249.3600000000001</v>
      </c>
      <c r="G294" s="145">
        <v>-133.85999999999999</v>
      </c>
      <c r="H294" s="145">
        <v>-6380.66</v>
      </c>
      <c r="I294" s="145">
        <v>-178.48</v>
      </c>
      <c r="J294" s="145">
        <v>-28199.84</v>
      </c>
      <c r="K294" s="145">
        <v>-34491.26</v>
      </c>
      <c r="L294" s="148">
        <v>-43906.080000000002</v>
      </c>
      <c r="M294" s="148">
        <v>-75190.613329940083</v>
      </c>
      <c r="N294" s="148">
        <v>-381367.14</v>
      </c>
      <c r="O294" s="148">
        <v>-19677.420000000002</v>
      </c>
      <c r="P294" s="145"/>
      <c r="Q294" s="149">
        <v>-610273.65332994016</v>
      </c>
      <c r="R294" s="24"/>
      <c r="S294" s="22">
        <v>7844</v>
      </c>
      <c r="T294" s="61">
        <v>-17408.788966968656</v>
      </c>
      <c r="U294" s="145">
        <v>372593</v>
      </c>
      <c r="V294" s="145">
        <v>113630</v>
      </c>
      <c r="W294" s="145">
        <v>247453.05399288182</v>
      </c>
      <c r="X294" s="145">
        <v>4791.8498891098261</v>
      </c>
      <c r="Y294" s="145">
        <v>24729.809662821259</v>
      </c>
      <c r="Z294" s="145">
        <v>87174.841359042373</v>
      </c>
      <c r="AA294" s="145">
        <v>227204.16309526682</v>
      </c>
      <c r="AB294" s="145">
        <v>331634.24889975326</v>
      </c>
      <c r="AC294" s="145">
        <v>90740.245282264761</v>
      </c>
      <c r="AD294" s="145">
        <v>401.58</v>
      </c>
      <c r="AE294" s="145">
        <v>12771.239554456046</v>
      </c>
      <c r="AF294" s="149">
        <v>1503559.2427686274</v>
      </c>
      <c r="AG294" s="24"/>
      <c r="AH294" s="143">
        <v>893285.5894386872</v>
      </c>
    </row>
    <row r="295" spans="1:34" x14ac:dyDescent="0.25">
      <c r="A295" s="25">
        <v>924</v>
      </c>
      <c r="B295" s="25" t="s">
        <v>794</v>
      </c>
      <c r="C295" s="145">
        <v>-97.77</v>
      </c>
      <c r="D295" s="145">
        <v>-782.16</v>
      </c>
      <c r="E295" s="145">
        <v>-13361.9</v>
      </c>
      <c r="F295" s="145">
        <v>-912.5200000000001</v>
      </c>
      <c r="G295" s="145">
        <v>-97.77</v>
      </c>
      <c r="H295" s="145">
        <v>-4660.37</v>
      </c>
      <c r="I295" s="145">
        <v>-130.36000000000001</v>
      </c>
      <c r="J295" s="145">
        <v>-20596.88</v>
      </c>
      <c r="K295" s="145">
        <v>-25192.07</v>
      </c>
      <c r="L295" s="148">
        <v>-32068.560000000001</v>
      </c>
      <c r="M295" s="148">
        <v>-57746.776778209314</v>
      </c>
      <c r="N295" s="148">
        <v>-278546.73</v>
      </c>
      <c r="O295" s="148">
        <v>-14372.19</v>
      </c>
      <c r="P295" s="145"/>
      <c r="Q295" s="149">
        <v>-448566.05677820928</v>
      </c>
      <c r="R295" s="24"/>
      <c r="S295" s="22">
        <v>-2352</v>
      </c>
      <c r="T295" s="61">
        <v>96922.8365674261</v>
      </c>
      <c r="U295" s="145">
        <v>317973</v>
      </c>
      <c r="V295" s="145">
        <v>108817</v>
      </c>
      <c r="W295" s="145">
        <v>294373.60149089992</v>
      </c>
      <c r="X295" s="145">
        <v>16327.450232480376</v>
      </c>
      <c r="Y295" s="145">
        <v>23733.81038234982</v>
      </c>
      <c r="Z295" s="145">
        <v>124141.35144134986</v>
      </c>
      <c r="AA295" s="145">
        <v>210098.31038825971</v>
      </c>
      <c r="AB295" s="145">
        <v>352062.1337239467</v>
      </c>
      <c r="AC295" s="145">
        <v>99079.527335056671</v>
      </c>
      <c r="AD295" s="145">
        <v>293.31</v>
      </c>
      <c r="AE295" s="145">
        <v>-21589.971063933001</v>
      </c>
      <c r="AF295" s="149">
        <v>1619880.360497836</v>
      </c>
      <c r="AG295" s="24"/>
      <c r="AH295" s="143">
        <v>1171314.3037196267</v>
      </c>
    </row>
    <row r="296" spans="1:34" x14ac:dyDescent="0.25">
      <c r="A296" s="25">
        <v>925</v>
      </c>
      <c r="B296" s="25" t="s">
        <v>795</v>
      </c>
      <c r="C296" s="145">
        <v>-111.63</v>
      </c>
      <c r="D296" s="145">
        <v>-893.04</v>
      </c>
      <c r="E296" s="145">
        <v>-15256.099999999999</v>
      </c>
      <c r="F296" s="145">
        <v>-1041.8800000000001</v>
      </c>
      <c r="G296" s="145">
        <v>-111.63</v>
      </c>
      <c r="H296" s="145">
        <v>-5321.03</v>
      </c>
      <c r="I296" s="145">
        <v>-148.84</v>
      </c>
      <c r="J296" s="145">
        <v>-23516.720000000001</v>
      </c>
      <c r="K296" s="145">
        <v>-28763.33</v>
      </c>
      <c r="L296" s="148">
        <v>-36614.639999999999</v>
      </c>
      <c r="M296" s="148">
        <v>-54402.652601070731</v>
      </c>
      <c r="N296" s="148">
        <v>-318033.87</v>
      </c>
      <c r="O296" s="148">
        <v>-16409.61</v>
      </c>
      <c r="P296" s="145"/>
      <c r="Q296" s="149">
        <v>-500624.97260107071</v>
      </c>
      <c r="R296" s="24"/>
      <c r="S296" s="22">
        <v>81614</v>
      </c>
      <c r="T296" s="61">
        <v>104347.35000475124</v>
      </c>
      <c r="U296" s="145">
        <v>384706</v>
      </c>
      <c r="V296" s="145">
        <v>121762</v>
      </c>
      <c r="W296" s="145">
        <v>310293.88668585266</v>
      </c>
      <c r="X296" s="145">
        <v>16652.303525979642</v>
      </c>
      <c r="Y296" s="145">
        <v>51151.930757798465</v>
      </c>
      <c r="Z296" s="145">
        <v>148958.92855102531</v>
      </c>
      <c r="AA296" s="145">
        <v>218427.78682115505</v>
      </c>
      <c r="AB296" s="145">
        <v>366883.53876372147</v>
      </c>
      <c r="AC296" s="145">
        <v>109056.87091837132</v>
      </c>
      <c r="AD296" s="145">
        <v>334.89</v>
      </c>
      <c r="AE296" s="145">
        <v>-60398.975403779266</v>
      </c>
      <c r="AF296" s="149">
        <v>1853790.5106248758</v>
      </c>
      <c r="AG296" s="24"/>
      <c r="AH296" s="143">
        <v>1353165.538023805</v>
      </c>
    </row>
    <row r="297" spans="1:34" x14ac:dyDescent="0.25">
      <c r="A297" s="25">
        <v>927</v>
      </c>
      <c r="B297" s="25" t="s">
        <v>796</v>
      </c>
      <c r="C297" s="145">
        <v>-869.01</v>
      </c>
      <c r="D297" s="145">
        <v>-6952.08</v>
      </c>
      <c r="E297" s="145">
        <v>-118764.69999999998</v>
      </c>
      <c r="F297" s="145">
        <v>-8110.7600000000011</v>
      </c>
      <c r="G297" s="145">
        <v>-869.01</v>
      </c>
      <c r="H297" s="145">
        <v>-41422.81</v>
      </c>
      <c r="I297" s="145">
        <v>-1158.68</v>
      </c>
      <c r="J297" s="145">
        <v>-183071.44</v>
      </c>
      <c r="K297" s="145">
        <v>-223914.91</v>
      </c>
      <c r="L297" s="148">
        <v>-285035.27999999997</v>
      </c>
      <c r="M297" s="148">
        <v>-1461789.4846328646</v>
      </c>
      <c r="N297" s="148">
        <v>-2475809.4899999998</v>
      </c>
      <c r="O297" s="148">
        <v>-127744.47</v>
      </c>
      <c r="P297" s="145"/>
      <c r="Q297" s="149">
        <v>-4935512.1246328643</v>
      </c>
      <c r="R297" s="24"/>
      <c r="S297" s="22">
        <v>-203115</v>
      </c>
      <c r="T297" s="61">
        <v>94447.855535522103</v>
      </c>
      <c r="U297" s="145">
        <v>2001890</v>
      </c>
      <c r="V297" s="145">
        <v>666810</v>
      </c>
      <c r="W297" s="145">
        <v>1272981.3959105464</v>
      </c>
      <c r="X297" s="145">
        <v>-2804.2325492603327</v>
      </c>
      <c r="Y297" s="145">
        <v>-241738.51153038506</v>
      </c>
      <c r="Z297" s="145">
        <v>313170.38375441561</v>
      </c>
      <c r="AA297" s="145">
        <v>1325133.6142187256</v>
      </c>
      <c r="AB297" s="145">
        <v>2049572.9673950246</v>
      </c>
      <c r="AC297" s="145">
        <v>606296.42180101236</v>
      </c>
      <c r="AD297" s="145">
        <v>2607.0299999999997</v>
      </c>
      <c r="AE297" s="145">
        <v>111420.98224633394</v>
      </c>
      <c r="AF297" s="149">
        <v>7996672.9067819342</v>
      </c>
      <c r="AG297" s="24"/>
      <c r="AH297" s="143">
        <v>3061160.7821490699</v>
      </c>
    </row>
    <row r="298" spans="1:34" x14ac:dyDescent="0.25">
      <c r="A298" s="25">
        <v>931</v>
      </c>
      <c r="B298" s="25" t="s">
        <v>797</v>
      </c>
      <c r="C298" s="145">
        <v>-198.20999999999998</v>
      </c>
      <c r="D298" s="145">
        <v>-1585.6799999999998</v>
      </c>
      <c r="E298" s="145">
        <v>-27088.699999999997</v>
      </c>
      <c r="F298" s="145">
        <v>-1849.9600000000003</v>
      </c>
      <c r="G298" s="145">
        <v>-198.20999999999998</v>
      </c>
      <c r="H298" s="145">
        <v>-9448.01</v>
      </c>
      <c r="I298" s="145">
        <v>-264.28000000000003</v>
      </c>
      <c r="J298" s="145">
        <v>-41756.240000000005</v>
      </c>
      <c r="K298" s="145">
        <v>-51072.11</v>
      </c>
      <c r="L298" s="148">
        <v>-65012.88</v>
      </c>
      <c r="M298" s="148">
        <v>-202217.55610594677</v>
      </c>
      <c r="N298" s="148">
        <v>-564700.29</v>
      </c>
      <c r="O298" s="148">
        <v>-29136.870000000003</v>
      </c>
      <c r="P298" s="145"/>
      <c r="Q298" s="149">
        <v>-994528.99610594683</v>
      </c>
      <c r="R298" s="24"/>
      <c r="S298" s="22">
        <v>142346</v>
      </c>
      <c r="T298" s="61">
        <v>-29884.024469129741</v>
      </c>
      <c r="U298" s="145">
        <v>657403</v>
      </c>
      <c r="V298" s="145">
        <v>205740</v>
      </c>
      <c r="W298" s="145">
        <v>515917.62991671666</v>
      </c>
      <c r="X298" s="145">
        <v>27738.114858243203</v>
      </c>
      <c r="Y298" s="145">
        <v>74511.391240933925</v>
      </c>
      <c r="Z298" s="145">
        <v>279038.21657610091</v>
      </c>
      <c r="AA298" s="145">
        <v>384013.80918677722</v>
      </c>
      <c r="AB298" s="145">
        <v>605953.82171007432</v>
      </c>
      <c r="AC298" s="145">
        <v>181857.56105457552</v>
      </c>
      <c r="AD298" s="145">
        <v>594.63</v>
      </c>
      <c r="AE298" s="145">
        <v>-16942.308781795873</v>
      </c>
      <c r="AF298" s="149">
        <v>3028287.8412924963</v>
      </c>
      <c r="AG298" s="24"/>
      <c r="AH298" s="143">
        <v>2033758.8451865495</v>
      </c>
    </row>
    <row r="299" spans="1:34" x14ac:dyDescent="0.25">
      <c r="A299" s="25">
        <v>934</v>
      </c>
      <c r="B299" s="25" t="s">
        <v>798</v>
      </c>
      <c r="C299" s="145">
        <v>-90.75</v>
      </c>
      <c r="D299" s="145">
        <v>-726</v>
      </c>
      <c r="E299" s="145">
        <v>-12402.499999999998</v>
      </c>
      <c r="F299" s="145">
        <v>-847.00000000000011</v>
      </c>
      <c r="G299" s="145">
        <v>-90.75</v>
      </c>
      <c r="H299" s="145">
        <v>-4325.75</v>
      </c>
      <c r="I299" s="145">
        <v>-121</v>
      </c>
      <c r="J299" s="145">
        <v>-19118</v>
      </c>
      <c r="K299" s="145">
        <v>-23383.25</v>
      </c>
      <c r="L299" s="148">
        <v>-29766</v>
      </c>
      <c r="M299" s="148">
        <v>-61003.864234271277</v>
      </c>
      <c r="N299" s="148">
        <v>-258546.75</v>
      </c>
      <c r="O299" s="148">
        <v>-13340.25</v>
      </c>
      <c r="P299" s="145"/>
      <c r="Q299" s="149">
        <v>-423761.86423427128</v>
      </c>
      <c r="R299" s="24"/>
      <c r="S299" s="22">
        <v>-23874</v>
      </c>
      <c r="T299" s="61">
        <v>62305.717786749825</v>
      </c>
      <c r="U299" s="145">
        <v>269532</v>
      </c>
      <c r="V299" s="145">
        <v>84479</v>
      </c>
      <c r="W299" s="145">
        <v>192990.46542252702</v>
      </c>
      <c r="X299" s="145">
        <v>11427.029083337118</v>
      </c>
      <c r="Y299" s="145">
        <v>35994.075537656441</v>
      </c>
      <c r="Z299" s="145">
        <v>114257.76571970747</v>
      </c>
      <c r="AA299" s="145">
        <v>156334.3171932257</v>
      </c>
      <c r="AB299" s="145">
        <v>279271.34932618582</v>
      </c>
      <c r="AC299" s="145">
        <v>77610.954709396305</v>
      </c>
      <c r="AD299" s="145">
        <v>272.25</v>
      </c>
      <c r="AE299" s="145">
        <v>5686.6542163041777</v>
      </c>
      <c r="AF299" s="149">
        <v>1266287.57899509</v>
      </c>
      <c r="AG299" s="24"/>
      <c r="AH299" s="143">
        <v>842525.71476081875</v>
      </c>
    </row>
    <row r="300" spans="1:34" x14ac:dyDescent="0.25">
      <c r="A300" s="25">
        <v>935</v>
      </c>
      <c r="B300" s="25" t="s">
        <v>799</v>
      </c>
      <c r="C300" s="145">
        <v>-98.009999999999991</v>
      </c>
      <c r="D300" s="145">
        <v>-784.07999999999993</v>
      </c>
      <c r="E300" s="145">
        <v>-13394.699999999999</v>
      </c>
      <c r="F300" s="145">
        <v>-914.7600000000001</v>
      </c>
      <c r="G300" s="145">
        <v>-98.009999999999991</v>
      </c>
      <c r="H300" s="145">
        <v>-4671.8099999999995</v>
      </c>
      <c r="I300" s="145">
        <v>-130.68</v>
      </c>
      <c r="J300" s="145">
        <v>-20647.440000000002</v>
      </c>
      <c r="K300" s="145">
        <v>-25253.91</v>
      </c>
      <c r="L300" s="148">
        <v>-32147.279999999999</v>
      </c>
      <c r="M300" s="148">
        <v>-109789.42145975259</v>
      </c>
      <c r="N300" s="148">
        <v>-279230.49</v>
      </c>
      <c r="O300" s="148">
        <v>-14407.470000000001</v>
      </c>
      <c r="P300" s="145"/>
      <c r="Q300" s="149">
        <v>-501568.06145975261</v>
      </c>
      <c r="R300" s="24"/>
      <c r="S300" s="22">
        <v>-36833</v>
      </c>
      <c r="T300" s="61">
        <v>62997.892044780776</v>
      </c>
      <c r="U300" s="145">
        <v>336888</v>
      </c>
      <c r="V300" s="145">
        <v>99871</v>
      </c>
      <c r="W300" s="145">
        <v>256904.24509742271</v>
      </c>
      <c r="X300" s="145">
        <v>13719.698860165583</v>
      </c>
      <c r="Y300" s="145">
        <v>-12878.79392371824</v>
      </c>
      <c r="Z300" s="145">
        <v>104242.25499510784</v>
      </c>
      <c r="AA300" s="145">
        <v>189902.32915382829</v>
      </c>
      <c r="AB300" s="145">
        <v>282218.58446444175</v>
      </c>
      <c r="AC300" s="145">
        <v>89919.433987474025</v>
      </c>
      <c r="AD300" s="145">
        <v>294.02999999999997</v>
      </c>
      <c r="AE300" s="145">
        <v>-19355.542479651456</v>
      </c>
      <c r="AF300" s="149">
        <v>1367890.1321998513</v>
      </c>
      <c r="AG300" s="24"/>
      <c r="AH300" s="143">
        <v>866322.07074009872</v>
      </c>
    </row>
    <row r="301" spans="1:34" x14ac:dyDescent="0.25">
      <c r="A301" s="25">
        <v>936</v>
      </c>
      <c r="B301" s="25" t="s">
        <v>800</v>
      </c>
      <c r="C301" s="145">
        <v>-207.51</v>
      </c>
      <c r="D301" s="145">
        <v>-1660.08</v>
      </c>
      <c r="E301" s="145">
        <v>-28359.699999999997</v>
      </c>
      <c r="F301" s="145">
        <v>-1936.7600000000002</v>
      </c>
      <c r="G301" s="145">
        <v>-207.51</v>
      </c>
      <c r="H301" s="145">
        <v>-9891.31</v>
      </c>
      <c r="I301" s="145">
        <v>-276.68</v>
      </c>
      <c r="J301" s="145">
        <v>-43715.44</v>
      </c>
      <c r="K301" s="145">
        <v>-53468.41</v>
      </c>
      <c r="L301" s="148">
        <v>-68063.28</v>
      </c>
      <c r="M301" s="148">
        <v>-320310.97502969037</v>
      </c>
      <c r="N301" s="148">
        <v>-591195.99</v>
      </c>
      <c r="O301" s="148">
        <v>-30503.97</v>
      </c>
      <c r="P301" s="145"/>
      <c r="Q301" s="149">
        <v>-1149797.6150296903</v>
      </c>
      <c r="R301" s="24"/>
      <c r="S301" s="22">
        <v>-107812</v>
      </c>
      <c r="T301" s="61">
        <v>46812.20847382769</v>
      </c>
      <c r="U301" s="145">
        <v>704678</v>
      </c>
      <c r="V301" s="145">
        <v>221566</v>
      </c>
      <c r="W301" s="145">
        <v>572270.71669439424</v>
      </c>
      <c r="X301" s="145">
        <v>29515.069544133108</v>
      </c>
      <c r="Y301" s="145">
        <v>92555.460640051315</v>
      </c>
      <c r="Z301" s="145">
        <v>283008.96376369183</v>
      </c>
      <c r="AA301" s="145">
        <v>392803.36492157291</v>
      </c>
      <c r="AB301" s="145">
        <v>629761.4540615771</v>
      </c>
      <c r="AC301" s="145">
        <v>183218.23571596757</v>
      </c>
      <c r="AD301" s="145">
        <v>622.53</v>
      </c>
      <c r="AE301" s="145">
        <v>-42040.315181500489</v>
      </c>
      <c r="AF301" s="149">
        <v>3006959.6886337153</v>
      </c>
      <c r="AG301" s="24"/>
      <c r="AH301" s="143">
        <v>1857162.0736040249</v>
      </c>
    </row>
    <row r="302" spans="1:34" x14ac:dyDescent="0.25">
      <c r="A302" s="25">
        <v>946</v>
      </c>
      <c r="B302" s="25" t="s">
        <v>801</v>
      </c>
      <c r="C302" s="145">
        <v>-200.51999999999998</v>
      </c>
      <c r="D302" s="145">
        <v>-1604.1599999999999</v>
      </c>
      <c r="E302" s="145">
        <v>-27404.399999999998</v>
      </c>
      <c r="F302" s="145">
        <v>-1871.5200000000002</v>
      </c>
      <c r="G302" s="145">
        <v>-200.51999999999998</v>
      </c>
      <c r="H302" s="145">
        <v>-9558.119999999999</v>
      </c>
      <c r="I302" s="145">
        <v>-267.36</v>
      </c>
      <c r="J302" s="145">
        <v>-42242.880000000005</v>
      </c>
      <c r="K302" s="145">
        <v>-51667.32</v>
      </c>
      <c r="L302" s="148">
        <v>-65770.559999999998</v>
      </c>
      <c r="M302" s="148">
        <v>-96034.314745833442</v>
      </c>
      <c r="N302" s="148">
        <v>-571281.48</v>
      </c>
      <c r="O302" s="148">
        <v>-29476.440000000002</v>
      </c>
      <c r="P302" s="145"/>
      <c r="Q302" s="149">
        <v>-897579.59474583343</v>
      </c>
      <c r="R302" s="24"/>
      <c r="S302" s="22">
        <v>-66992</v>
      </c>
      <c r="T302" s="61">
        <v>511241.87484688405</v>
      </c>
      <c r="U302" s="145">
        <v>610295</v>
      </c>
      <c r="V302" s="145">
        <v>210910</v>
      </c>
      <c r="W302" s="145">
        <v>522557.84133206314</v>
      </c>
      <c r="X302" s="145">
        <v>25585.966971632879</v>
      </c>
      <c r="Y302" s="145">
        <v>37399.764542586221</v>
      </c>
      <c r="Z302" s="145">
        <v>185934.44086850021</v>
      </c>
      <c r="AA302" s="145">
        <v>417285.97748930304</v>
      </c>
      <c r="AB302" s="145">
        <v>673219.1528353889</v>
      </c>
      <c r="AC302" s="145">
        <v>203127.87166159455</v>
      </c>
      <c r="AD302" s="145">
        <v>601.55999999999995</v>
      </c>
      <c r="AE302" s="145">
        <v>-79550.505913508605</v>
      </c>
      <c r="AF302" s="149">
        <v>3251616.9446344445</v>
      </c>
      <c r="AG302" s="24"/>
      <c r="AH302" s="143">
        <v>2354037.3498886111</v>
      </c>
    </row>
    <row r="303" spans="1:34" x14ac:dyDescent="0.25">
      <c r="A303" s="25">
        <v>976</v>
      </c>
      <c r="B303" s="25" t="s">
        <v>802</v>
      </c>
      <c r="C303" s="145">
        <v>-126</v>
      </c>
      <c r="D303" s="145">
        <v>-1008</v>
      </c>
      <c r="E303" s="145">
        <v>-17220</v>
      </c>
      <c r="F303" s="145">
        <v>-1176</v>
      </c>
      <c r="G303" s="145">
        <v>-126</v>
      </c>
      <c r="H303" s="145">
        <v>-6006</v>
      </c>
      <c r="I303" s="145">
        <v>-168</v>
      </c>
      <c r="J303" s="145">
        <v>-26544</v>
      </c>
      <c r="K303" s="145">
        <v>-32466</v>
      </c>
      <c r="L303" s="148">
        <v>-41328</v>
      </c>
      <c r="M303" s="148">
        <v>-120225.38063909436</v>
      </c>
      <c r="N303" s="148">
        <v>-358974</v>
      </c>
      <c r="O303" s="148">
        <v>-18522</v>
      </c>
      <c r="P303" s="145"/>
      <c r="Q303" s="149">
        <v>-623889.38063909439</v>
      </c>
      <c r="R303" s="24"/>
      <c r="S303" s="22">
        <v>-68703</v>
      </c>
      <c r="T303" s="61">
        <v>-68346.25052626431</v>
      </c>
      <c r="U303" s="145">
        <v>449076</v>
      </c>
      <c r="V303" s="145">
        <v>136608</v>
      </c>
      <c r="W303" s="145">
        <v>360895.7856342601</v>
      </c>
      <c r="X303" s="145">
        <v>19702.819711007938</v>
      </c>
      <c r="Y303" s="145">
        <v>42803.143431710167</v>
      </c>
      <c r="Z303" s="145">
        <v>150987.586605333</v>
      </c>
      <c r="AA303" s="145">
        <v>227803.8682606217</v>
      </c>
      <c r="AB303" s="145">
        <v>354584.16249509755</v>
      </c>
      <c r="AC303" s="145">
        <v>106931.08118637609</v>
      </c>
      <c r="AD303" s="145">
        <v>378</v>
      </c>
      <c r="AE303" s="145">
        <v>1889.7106935028714</v>
      </c>
      <c r="AF303" s="149">
        <v>1714610.9074916453</v>
      </c>
      <c r="AG303" s="24"/>
      <c r="AH303" s="143">
        <v>1090721.5268525509</v>
      </c>
    </row>
    <row r="304" spans="1:34" x14ac:dyDescent="0.25">
      <c r="A304" s="25">
        <v>977</v>
      </c>
      <c r="B304" s="25" t="s">
        <v>803</v>
      </c>
      <c r="C304" s="145">
        <v>-455.96999999999997</v>
      </c>
      <c r="D304" s="145">
        <v>-3647.7599999999998</v>
      </c>
      <c r="E304" s="145">
        <v>-62315.899999999994</v>
      </c>
      <c r="F304" s="145">
        <v>-4255.72</v>
      </c>
      <c r="G304" s="145">
        <v>-455.96999999999997</v>
      </c>
      <c r="H304" s="145">
        <v>-21734.57</v>
      </c>
      <c r="I304" s="145">
        <v>-607.96</v>
      </c>
      <c r="J304" s="145">
        <v>-96057.680000000008</v>
      </c>
      <c r="K304" s="145">
        <v>-117488.27</v>
      </c>
      <c r="L304" s="148">
        <v>-149558.16</v>
      </c>
      <c r="M304" s="148">
        <v>-630902.4303958466</v>
      </c>
      <c r="N304" s="148">
        <v>-1299058.53</v>
      </c>
      <c r="O304" s="148">
        <v>-67027.59</v>
      </c>
      <c r="P304" s="145"/>
      <c r="Q304" s="149">
        <v>-2453566.5103958463</v>
      </c>
      <c r="R304" s="24"/>
      <c r="S304" s="22">
        <v>55920</v>
      </c>
      <c r="T304" s="61">
        <v>31894.618232842535</v>
      </c>
      <c r="U304" s="145">
        <v>1105522</v>
      </c>
      <c r="V304" s="145">
        <v>359322</v>
      </c>
      <c r="W304" s="145">
        <v>800309.07942811528</v>
      </c>
      <c r="X304" s="145">
        <v>28657.374442731707</v>
      </c>
      <c r="Y304" s="145">
        <v>20607.329696091499</v>
      </c>
      <c r="Z304" s="145">
        <v>400458.42087933258</v>
      </c>
      <c r="AA304" s="145">
        <v>780849.60626651905</v>
      </c>
      <c r="AB304" s="145">
        <v>1163766.1274462175</v>
      </c>
      <c r="AC304" s="145">
        <v>327230.91446480615</v>
      </c>
      <c r="AD304" s="145">
        <v>1367.9099999999999</v>
      </c>
      <c r="AE304" s="145">
        <v>79958.584283079268</v>
      </c>
      <c r="AF304" s="149">
        <v>5155863.9651397355</v>
      </c>
      <c r="AG304" s="24"/>
      <c r="AH304" s="143">
        <v>2702297.4547438892</v>
      </c>
    </row>
    <row r="305" spans="1:34" x14ac:dyDescent="0.25">
      <c r="A305" s="25">
        <v>980</v>
      </c>
      <c r="B305" s="25" t="s">
        <v>804</v>
      </c>
      <c r="C305" s="145">
        <v>-983.96999999999991</v>
      </c>
      <c r="D305" s="145">
        <v>-7871.7599999999993</v>
      </c>
      <c r="E305" s="145">
        <v>-134475.9</v>
      </c>
      <c r="F305" s="145">
        <v>-9183.7200000000012</v>
      </c>
      <c r="G305" s="145">
        <v>-983.96999999999991</v>
      </c>
      <c r="H305" s="145">
        <v>-46902.57</v>
      </c>
      <c r="I305" s="145">
        <v>-1311.96</v>
      </c>
      <c r="J305" s="145">
        <v>-207289.68000000002</v>
      </c>
      <c r="K305" s="145">
        <v>-253536.27000000002</v>
      </c>
      <c r="L305" s="148">
        <v>-322742.15999999997</v>
      </c>
      <c r="M305" s="148">
        <v>-1236495.8805721614</v>
      </c>
      <c r="N305" s="148">
        <v>-2803330.53</v>
      </c>
      <c r="O305" s="148">
        <v>-144643.59</v>
      </c>
      <c r="P305" s="145"/>
      <c r="Q305" s="149">
        <v>-5169751.9605721608</v>
      </c>
      <c r="R305" s="24"/>
      <c r="S305" s="22">
        <v>-15104</v>
      </c>
      <c r="T305" s="61">
        <v>-347209.93432351947</v>
      </c>
      <c r="U305" s="145">
        <v>2053006</v>
      </c>
      <c r="V305" s="145">
        <v>651254</v>
      </c>
      <c r="W305" s="145">
        <v>1314597.2430768656</v>
      </c>
      <c r="X305" s="145">
        <v>15734.767118453987</v>
      </c>
      <c r="Y305" s="145">
        <v>-104982.75987239247</v>
      </c>
      <c r="Z305" s="145">
        <v>676365.6684635072</v>
      </c>
      <c r="AA305" s="145">
        <v>1370714.8476963241</v>
      </c>
      <c r="AB305" s="145">
        <v>2239117.9938244843</v>
      </c>
      <c r="AC305" s="145">
        <v>579554.85407649237</v>
      </c>
      <c r="AD305" s="145">
        <v>2951.91</v>
      </c>
      <c r="AE305" s="145">
        <v>30817.545606577274</v>
      </c>
      <c r="AF305" s="149">
        <v>8466818.1356667932</v>
      </c>
      <c r="AG305" s="24"/>
      <c r="AH305" s="143">
        <v>3297066.1750946324</v>
      </c>
    </row>
    <row r="306" spans="1:34" x14ac:dyDescent="0.25">
      <c r="A306" s="25">
        <v>981</v>
      </c>
      <c r="B306" s="25" t="s">
        <v>805</v>
      </c>
      <c r="C306" s="145">
        <v>-71.459999999999994</v>
      </c>
      <c r="D306" s="145">
        <v>-571.67999999999995</v>
      </c>
      <c r="E306" s="145">
        <v>-9766.1999999999989</v>
      </c>
      <c r="F306" s="145">
        <v>-666.96</v>
      </c>
      <c r="G306" s="145">
        <v>-71.459999999999994</v>
      </c>
      <c r="H306" s="145">
        <v>-3406.2599999999998</v>
      </c>
      <c r="I306" s="145">
        <v>-95.28</v>
      </c>
      <c r="J306" s="145">
        <v>-15054.24</v>
      </c>
      <c r="K306" s="145">
        <v>-18412.86</v>
      </c>
      <c r="L306" s="148">
        <v>-23438.880000000001</v>
      </c>
      <c r="M306" s="148">
        <v>-51705.089226343604</v>
      </c>
      <c r="N306" s="148">
        <v>-203589.54</v>
      </c>
      <c r="O306" s="148">
        <v>-10504.62</v>
      </c>
      <c r="P306" s="145"/>
      <c r="Q306" s="149">
        <v>-337354.52922634361</v>
      </c>
      <c r="R306" s="24"/>
      <c r="S306" s="22">
        <v>29176</v>
      </c>
      <c r="T306" s="61">
        <v>26663.146500021219</v>
      </c>
      <c r="U306" s="145">
        <v>230288</v>
      </c>
      <c r="V306" s="145">
        <v>80816</v>
      </c>
      <c r="W306" s="145">
        <v>184290.17484536598</v>
      </c>
      <c r="X306" s="145">
        <v>9318.7834644181567</v>
      </c>
      <c r="Y306" s="145">
        <v>30796.386826805596</v>
      </c>
      <c r="Z306" s="145">
        <v>74794.232205046443</v>
      </c>
      <c r="AA306" s="145">
        <v>147649.47010495246</v>
      </c>
      <c r="AB306" s="145">
        <v>237874.01446903648</v>
      </c>
      <c r="AC306" s="145">
        <v>75569.261002839528</v>
      </c>
      <c r="AD306" s="145">
        <v>214.38</v>
      </c>
      <c r="AE306" s="145">
        <v>10378.440764734371</v>
      </c>
      <c r="AF306" s="149">
        <v>1137828.2901832203</v>
      </c>
      <c r="AG306" s="24"/>
      <c r="AH306" s="143">
        <v>800473.76095687668</v>
      </c>
    </row>
    <row r="307" spans="1:34" x14ac:dyDescent="0.25">
      <c r="A307" s="25">
        <v>989</v>
      </c>
      <c r="B307" s="25" t="s">
        <v>806</v>
      </c>
      <c r="C307" s="145">
        <v>-179.54999999999998</v>
      </c>
      <c r="D307" s="145">
        <v>-1436.3999999999999</v>
      </c>
      <c r="E307" s="145">
        <v>-24538.499999999996</v>
      </c>
      <c r="F307" s="145">
        <v>-1675.8000000000002</v>
      </c>
      <c r="G307" s="145">
        <v>-179.54999999999998</v>
      </c>
      <c r="H307" s="145">
        <v>-8558.5499999999993</v>
      </c>
      <c r="I307" s="145">
        <v>-239.4</v>
      </c>
      <c r="J307" s="145">
        <v>-37825.200000000004</v>
      </c>
      <c r="K307" s="145">
        <v>-46264.05</v>
      </c>
      <c r="L307" s="148">
        <v>-58892.4</v>
      </c>
      <c r="M307" s="148">
        <v>-203986.22804139365</v>
      </c>
      <c r="N307" s="148">
        <v>-511537.95</v>
      </c>
      <c r="O307" s="148">
        <v>-26393.850000000002</v>
      </c>
      <c r="P307" s="145"/>
      <c r="Q307" s="149">
        <v>-921707.42804139364</v>
      </c>
      <c r="R307" s="24"/>
      <c r="S307" s="22">
        <v>126664</v>
      </c>
      <c r="T307" s="61">
        <v>96496.763933300972</v>
      </c>
      <c r="U307" s="145">
        <v>587503</v>
      </c>
      <c r="V307" s="145">
        <v>170766</v>
      </c>
      <c r="W307" s="145">
        <v>439282.32789288729</v>
      </c>
      <c r="X307" s="145">
        <v>22135.671166588105</v>
      </c>
      <c r="Y307" s="145">
        <v>52404.357860216223</v>
      </c>
      <c r="Z307" s="145">
        <v>222121.41562959072</v>
      </c>
      <c r="AA307" s="145">
        <v>338418.62562740437</v>
      </c>
      <c r="AB307" s="145">
        <v>547995.46165975626</v>
      </c>
      <c r="AC307" s="145">
        <v>160825.00569784379</v>
      </c>
      <c r="AD307" s="145">
        <v>538.65</v>
      </c>
      <c r="AE307" s="145">
        <v>-218.17703829817037</v>
      </c>
      <c r="AF307" s="149">
        <v>2764933.1024292894</v>
      </c>
      <c r="AG307" s="24"/>
      <c r="AH307" s="143">
        <v>1843225.6743878957</v>
      </c>
    </row>
    <row r="308" spans="1:34" x14ac:dyDescent="0.25">
      <c r="A308" s="25">
        <v>992</v>
      </c>
      <c r="B308" s="25" t="s">
        <v>807</v>
      </c>
      <c r="C308" s="145">
        <v>-581.22</v>
      </c>
      <c r="D308" s="145">
        <v>-4649.76</v>
      </c>
      <c r="E308" s="145">
        <v>-79433.399999999994</v>
      </c>
      <c r="F308" s="145">
        <v>-5424.72</v>
      </c>
      <c r="G308" s="145">
        <v>-581.22</v>
      </c>
      <c r="H308" s="145">
        <v>-27704.82</v>
      </c>
      <c r="I308" s="145">
        <v>-774.96</v>
      </c>
      <c r="J308" s="145">
        <v>-122443.68000000001</v>
      </c>
      <c r="K308" s="145">
        <v>-149761.02000000002</v>
      </c>
      <c r="L308" s="148">
        <v>-190640.16</v>
      </c>
      <c r="M308" s="148">
        <v>-777574.79759161698</v>
      </c>
      <c r="N308" s="148">
        <v>-1655895.78</v>
      </c>
      <c r="O308" s="148">
        <v>-85439.34</v>
      </c>
      <c r="P308" s="145"/>
      <c r="Q308" s="149">
        <v>-3100904.8775916169</v>
      </c>
      <c r="R308" s="24"/>
      <c r="S308" s="22">
        <v>678179</v>
      </c>
      <c r="T308" s="61">
        <v>18012.54996163398</v>
      </c>
      <c r="U308" s="145">
        <v>1489761</v>
      </c>
      <c r="V308" s="145">
        <v>450815</v>
      </c>
      <c r="W308" s="145">
        <v>1034431.5246544537</v>
      </c>
      <c r="X308" s="145">
        <v>34021.999037244925</v>
      </c>
      <c r="Y308" s="145">
        <v>135664.67047937264</v>
      </c>
      <c r="Z308" s="145">
        <v>556663.57746332732</v>
      </c>
      <c r="AA308" s="145">
        <v>843413.52155879419</v>
      </c>
      <c r="AB308" s="145">
        <v>1444256.7380260613</v>
      </c>
      <c r="AC308" s="145">
        <v>394204.05797371245</v>
      </c>
      <c r="AD308" s="145">
        <v>1743.6599999999999</v>
      </c>
      <c r="AE308" s="145">
        <v>27032.532718329749</v>
      </c>
      <c r="AF308" s="149">
        <v>7108199.8318729298</v>
      </c>
      <c r="AG308" s="24"/>
      <c r="AH308" s="143">
        <v>4007294.9542813129</v>
      </c>
    </row>
    <row r="309" spans="1:34" x14ac:dyDescent="0.25">
      <c r="X309" s="10"/>
      <c r="Y309" s="10"/>
      <c r="Z309" s="10"/>
      <c r="AA309" s="10"/>
      <c r="AB309" s="10"/>
      <c r="AC309" s="10"/>
    </row>
    <row r="310" spans="1:34" x14ac:dyDescent="0.25">
      <c r="X310" s="10"/>
      <c r="Y310" s="10"/>
      <c r="Z310" s="10"/>
      <c r="AA310" s="10"/>
      <c r="AB310" s="10"/>
      <c r="AC310" s="10"/>
      <c r="AE310" s="150"/>
    </row>
    <row r="311" spans="1:34" x14ac:dyDescent="0.25">
      <c r="X311" s="10"/>
      <c r="Y311" s="10"/>
      <c r="Z311" s="10"/>
      <c r="AA311" s="10"/>
      <c r="AB311" s="10"/>
      <c r="AC311" s="10"/>
    </row>
    <row r="312" spans="1:34" x14ac:dyDescent="0.25">
      <c r="X312" s="10"/>
      <c r="Y312" s="10"/>
      <c r="Z312" s="10"/>
      <c r="AA312" s="10"/>
      <c r="AB312" s="10"/>
      <c r="AC312" s="10"/>
    </row>
    <row r="313" spans="1:34" x14ac:dyDescent="0.25">
      <c r="X313" s="10"/>
      <c r="Y313" s="10"/>
      <c r="Z313" s="10"/>
      <c r="AA313" s="10"/>
      <c r="AB313" s="10"/>
      <c r="AC313" s="10"/>
    </row>
    <row r="314" spans="1:34" x14ac:dyDescent="0.25">
      <c r="X314" s="10"/>
      <c r="Y314" s="10"/>
      <c r="Z314" s="10"/>
      <c r="AA314" s="10"/>
      <c r="AB314" s="10"/>
      <c r="AC314" s="10"/>
    </row>
    <row r="315" spans="1:34" x14ac:dyDescent="0.25">
      <c r="X315" s="10"/>
      <c r="Y315" s="10"/>
      <c r="Z315" s="10"/>
      <c r="AA315" s="10"/>
      <c r="AB315" s="10"/>
      <c r="AC315" s="10"/>
    </row>
    <row r="316" spans="1:34" x14ac:dyDescent="0.25">
      <c r="X316" s="10"/>
      <c r="Y316" s="10"/>
      <c r="Z316" s="10"/>
      <c r="AA316" s="10"/>
      <c r="AB316" s="10"/>
      <c r="AC316" s="10"/>
    </row>
    <row r="317" spans="1:34" x14ac:dyDescent="0.25">
      <c r="X317" s="10"/>
      <c r="Y317" s="10"/>
      <c r="Z317" s="10"/>
      <c r="AA317" s="10"/>
      <c r="AB317" s="10"/>
      <c r="AC317" s="10"/>
    </row>
    <row r="318" spans="1:34" x14ac:dyDescent="0.25">
      <c r="X318" s="10"/>
      <c r="Y318" s="10"/>
      <c r="Z318" s="10"/>
      <c r="AA318" s="10"/>
      <c r="AB318" s="10"/>
      <c r="AC318" s="10"/>
    </row>
    <row r="319" spans="1:34" x14ac:dyDescent="0.25">
      <c r="X319" s="10"/>
      <c r="Y319" s="10"/>
      <c r="Z319" s="10"/>
      <c r="AA319" s="10"/>
      <c r="AB319" s="10"/>
      <c r="AC319" s="10"/>
    </row>
    <row r="320" spans="1:34" x14ac:dyDescent="0.25">
      <c r="X320" s="10"/>
      <c r="Y320" s="10"/>
      <c r="Z320" s="10"/>
      <c r="AA320" s="10"/>
      <c r="AB320" s="10"/>
      <c r="AC320" s="10"/>
    </row>
    <row r="321" spans="1:34" x14ac:dyDescent="0.25">
      <c r="X321" s="10"/>
      <c r="Y321" s="10"/>
      <c r="Z321" s="10"/>
      <c r="AA321" s="10"/>
      <c r="AB321" s="10"/>
      <c r="AC321" s="10"/>
    </row>
    <row r="322" spans="1:34" x14ac:dyDescent="0.25">
      <c r="X322" s="10"/>
      <c r="Y322" s="10"/>
      <c r="Z322" s="10"/>
      <c r="AA322" s="10"/>
      <c r="AB322" s="10"/>
      <c r="AC322" s="10"/>
    </row>
    <row r="323" spans="1:34" x14ac:dyDescent="0.25">
      <c r="X323" s="10"/>
      <c r="Y323" s="10"/>
      <c r="Z323" s="10"/>
      <c r="AA323" s="10"/>
      <c r="AB323" s="10"/>
      <c r="AC323" s="10"/>
    </row>
    <row r="324" spans="1:34" x14ac:dyDescent="0.25">
      <c r="A324" s="535"/>
      <c r="B324" s="536"/>
      <c r="C324" s="10"/>
      <c r="D324" s="10"/>
      <c r="E324" s="10"/>
      <c r="F324" s="10"/>
      <c r="G324" s="10"/>
      <c r="H324" s="10"/>
      <c r="I324" s="10"/>
      <c r="J324" s="10"/>
      <c r="K324" s="10"/>
      <c r="L324" s="26"/>
      <c r="M324" s="26"/>
      <c r="N324" s="26"/>
      <c r="O324" s="26"/>
      <c r="Q324" s="15"/>
      <c r="S324" s="8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5"/>
      <c r="AH324" s="29"/>
    </row>
    <row r="325" spans="1:34" x14ac:dyDescent="0.25">
      <c r="A325" s="535"/>
      <c r="B325" s="536"/>
      <c r="C325" s="10"/>
      <c r="D325" s="10"/>
      <c r="E325" s="10"/>
      <c r="F325" s="10"/>
      <c r="G325" s="10"/>
      <c r="H325" s="10"/>
      <c r="I325" s="10"/>
      <c r="J325" s="10"/>
      <c r="K325" s="10"/>
      <c r="L325" s="26"/>
      <c r="M325" s="26"/>
      <c r="N325" s="26"/>
      <c r="O325" s="26"/>
      <c r="Q325" s="15"/>
      <c r="S325" s="8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5"/>
      <c r="AH325" s="29"/>
    </row>
    <row r="326" spans="1:34" x14ac:dyDescent="0.25">
      <c r="A326" s="535"/>
      <c r="B326" s="536"/>
      <c r="C326" s="10"/>
      <c r="D326" s="10"/>
      <c r="E326" s="10"/>
      <c r="F326" s="10"/>
      <c r="G326" s="10"/>
      <c r="H326" s="10"/>
      <c r="I326" s="10"/>
      <c r="J326" s="10"/>
      <c r="K326" s="10"/>
      <c r="L326" s="26"/>
      <c r="M326" s="26"/>
      <c r="N326" s="26"/>
      <c r="O326" s="26"/>
      <c r="Q326" s="15"/>
      <c r="S326" s="8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5"/>
      <c r="AH326" s="29"/>
    </row>
    <row r="327" spans="1:34" x14ac:dyDescent="0.25">
      <c r="A327" s="535"/>
      <c r="B327" s="536"/>
      <c r="C327" s="10"/>
      <c r="D327" s="10"/>
      <c r="E327" s="10"/>
      <c r="F327" s="10"/>
      <c r="G327" s="10"/>
      <c r="H327" s="10"/>
      <c r="I327" s="10"/>
      <c r="J327" s="10"/>
      <c r="K327" s="10"/>
      <c r="L327" s="26"/>
      <c r="M327" s="26"/>
      <c r="N327" s="26"/>
      <c r="O327" s="26"/>
      <c r="Q327" s="15"/>
      <c r="S327" s="8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5"/>
      <c r="AH327" s="29"/>
    </row>
    <row r="328" spans="1:34" x14ac:dyDescent="0.25">
      <c r="A328" s="535"/>
      <c r="B328" s="536"/>
      <c r="C328" s="10"/>
      <c r="D328" s="10"/>
      <c r="E328" s="10"/>
      <c r="F328" s="10"/>
      <c r="G328" s="10"/>
      <c r="H328" s="10"/>
      <c r="I328" s="10"/>
      <c r="J328" s="10"/>
      <c r="K328" s="10"/>
      <c r="L328" s="26"/>
      <c r="M328" s="26"/>
      <c r="N328" s="26"/>
      <c r="O328" s="26"/>
      <c r="Q328" s="15"/>
      <c r="S328" s="8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5"/>
      <c r="AH328" s="29"/>
    </row>
    <row r="329" spans="1:34" x14ac:dyDescent="0.25">
      <c r="A329" s="535"/>
      <c r="B329" s="536"/>
      <c r="C329" s="10"/>
      <c r="D329" s="10"/>
      <c r="E329" s="10"/>
      <c r="F329" s="10"/>
      <c r="G329" s="10"/>
      <c r="H329" s="10"/>
      <c r="I329" s="10"/>
      <c r="J329" s="10"/>
      <c r="K329" s="10"/>
      <c r="L329" s="26"/>
      <c r="M329" s="26"/>
      <c r="N329" s="26"/>
      <c r="O329" s="26"/>
      <c r="Q329" s="15"/>
      <c r="S329" s="8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5"/>
      <c r="AH329" s="29"/>
    </row>
  </sheetData>
  <pageMargins left="0.31496062992125984" right="0.31496062992125984" top="0.55118110236220474" bottom="0.55118110236220474" header="0.31496062992125984" footer="0.31496062992125984"/>
  <pageSetup paperSize="9" scale="6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7"/>
  <dimension ref="A1:U313"/>
  <sheetViews>
    <sheetView workbookViewId="0">
      <pane xSplit="2" ySplit="18" topLeftCell="C19" activePane="bottomRight" state="frozen"/>
      <selection pane="topRight" activeCell="C1" sqref="C1"/>
      <selection pane="bottomLeft" activeCell="A19" sqref="A19"/>
      <selection pane="bottomRight" activeCell="J5" sqref="J5"/>
    </sheetView>
  </sheetViews>
  <sheetFormatPr defaultRowHeight="15" x14ac:dyDescent="0.25"/>
  <cols>
    <col min="1" max="1" width="3.7109375" style="173" customWidth="1"/>
    <col min="2" max="2" width="15" style="164" customWidth="1"/>
    <col min="3" max="3" width="9.140625" style="7" customWidth="1"/>
    <col min="4" max="4" width="9.85546875" style="14" customWidth="1"/>
    <col min="5" max="5" width="12" style="14" customWidth="1"/>
    <col min="6" max="6" width="12.140625" style="14" customWidth="1"/>
    <col min="7" max="7" width="12" style="174" customWidth="1"/>
    <col min="8" max="8" width="2.42578125" style="332" customWidth="1"/>
    <col min="9" max="9" width="13" style="12" customWidth="1"/>
    <col min="10" max="10" width="11.85546875" style="17" customWidth="1"/>
    <col min="11" max="11" width="12.28515625" style="17" customWidth="1"/>
    <col min="12" max="12" width="12" style="17" customWidth="1"/>
    <col min="13" max="13" width="10.140625" style="17" customWidth="1"/>
    <col min="14" max="14" width="10.85546875" style="61" customWidth="1"/>
    <col min="15" max="15" width="10.28515625" style="61" customWidth="1"/>
    <col min="16" max="16" width="9.5703125" style="61" customWidth="1"/>
    <col min="17" max="17" width="8.5703125" style="337" customWidth="1"/>
    <col min="18" max="18" width="11" style="336" customWidth="1"/>
    <col min="19" max="19" width="5" style="170" customWidth="1"/>
    <col min="20" max="20" width="8.42578125" style="366" customWidth="1"/>
    <col min="21" max="21" width="11.140625" style="367" customWidth="1"/>
  </cols>
  <sheetData>
    <row r="1" spans="1:21" x14ac:dyDescent="0.25">
      <c r="A1" s="194" t="s">
        <v>413</v>
      </c>
      <c r="F1" s="406"/>
      <c r="I1" s="179"/>
      <c r="J1" s="14"/>
    </row>
    <row r="2" spans="1:21" ht="18" x14ac:dyDescent="0.25">
      <c r="A2" s="195" t="s">
        <v>1579</v>
      </c>
      <c r="I2" s="179"/>
      <c r="J2" s="14"/>
      <c r="O2" s="42"/>
    </row>
    <row r="3" spans="1:21" ht="26.25" x14ac:dyDescent="0.4">
      <c r="I3" s="179"/>
      <c r="J3" s="363"/>
      <c r="Q3" s="539"/>
    </row>
    <row r="4" spans="1:21" x14ac:dyDescent="0.25">
      <c r="A4" s="194" t="s">
        <v>1606</v>
      </c>
      <c r="I4" s="179"/>
      <c r="J4" s="14"/>
      <c r="Q4" s="338"/>
    </row>
    <row r="5" spans="1:21" x14ac:dyDescent="0.25">
      <c r="A5" s="194" t="s">
        <v>1608</v>
      </c>
      <c r="I5" s="179"/>
      <c r="J5" s="14"/>
      <c r="P5" s="82"/>
    </row>
    <row r="6" spans="1:21" x14ac:dyDescent="0.25">
      <c r="A6" s="164" t="s">
        <v>1607</v>
      </c>
      <c r="I6" s="179"/>
      <c r="J6" s="14"/>
      <c r="O6" s="184"/>
      <c r="P6" s="82"/>
    </row>
    <row r="7" spans="1:21" ht="20.25" x14ac:dyDescent="0.3">
      <c r="A7" s="194" t="s">
        <v>834</v>
      </c>
      <c r="D7" s="376"/>
      <c r="I7" s="179"/>
      <c r="J7" s="14"/>
      <c r="K7" s="353"/>
      <c r="N7" s="59"/>
      <c r="O7" s="172"/>
      <c r="P7" s="186"/>
    </row>
    <row r="8" spans="1:21" x14ac:dyDescent="0.25">
      <c r="A8" s="194" t="s">
        <v>835</v>
      </c>
      <c r="F8" s="339"/>
      <c r="I8" s="179"/>
      <c r="J8" s="14"/>
      <c r="L8" s="187"/>
      <c r="N8" s="185"/>
      <c r="R8" s="374"/>
    </row>
    <row r="9" spans="1:21" ht="20.25" x14ac:dyDescent="0.3">
      <c r="A9" s="194" t="s">
        <v>836</v>
      </c>
      <c r="I9" s="179"/>
      <c r="J9" s="14"/>
      <c r="L9" s="187"/>
      <c r="N9" s="185"/>
      <c r="Q9" s="365"/>
    </row>
    <row r="10" spans="1:21" x14ac:dyDescent="0.25">
      <c r="B10" s="372"/>
      <c r="I10" s="179"/>
      <c r="J10" s="14"/>
      <c r="K10" s="40"/>
      <c r="N10" s="172"/>
      <c r="O10" s="184"/>
    </row>
    <row r="11" spans="1:21" x14ac:dyDescent="0.25">
      <c r="C11" s="175" t="s">
        <v>463</v>
      </c>
      <c r="I11" s="190" t="s">
        <v>1138</v>
      </c>
      <c r="J11" s="14"/>
      <c r="K11" s="40"/>
      <c r="N11" s="172"/>
      <c r="O11" s="184"/>
    </row>
    <row r="12" spans="1:21" x14ac:dyDescent="0.25">
      <c r="A12" s="173" t="s">
        <v>441</v>
      </c>
      <c r="B12" s="164" t="s">
        <v>837</v>
      </c>
      <c r="C12" s="176" t="s">
        <v>839</v>
      </c>
      <c r="D12" s="177" t="s">
        <v>838</v>
      </c>
      <c r="E12" s="177" t="s">
        <v>1133</v>
      </c>
      <c r="F12" s="177" t="s">
        <v>1134</v>
      </c>
      <c r="G12" s="178" t="s">
        <v>1136</v>
      </c>
      <c r="I12" s="45" t="s">
        <v>1139</v>
      </c>
      <c r="J12" s="177" t="s">
        <v>840</v>
      </c>
      <c r="K12" s="40" t="s">
        <v>1139</v>
      </c>
      <c r="L12" s="40" t="s">
        <v>1139</v>
      </c>
      <c r="M12" s="40" t="s">
        <v>1139</v>
      </c>
      <c r="N12" s="59" t="s">
        <v>1143</v>
      </c>
      <c r="O12" s="59" t="s">
        <v>1144</v>
      </c>
      <c r="P12" s="59" t="s">
        <v>1147</v>
      </c>
      <c r="Q12" s="337" t="s">
        <v>842</v>
      </c>
      <c r="R12" s="336" t="s">
        <v>842</v>
      </c>
      <c r="T12" s="368" t="s">
        <v>842</v>
      </c>
      <c r="U12" s="369" t="s">
        <v>842</v>
      </c>
    </row>
    <row r="13" spans="1:21" x14ac:dyDescent="0.25">
      <c r="B13" s="164" t="s">
        <v>16</v>
      </c>
      <c r="C13" s="176" t="s">
        <v>843</v>
      </c>
      <c r="D13" s="177"/>
      <c r="E13" s="14" t="s">
        <v>1135</v>
      </c>
      <c r="F13" s="177" t="s">
        <v>1152</v>
      </c>
      <c r="G13" s="178" t="s">
        <v>1559</v>
      </c>
      <c r="I13" s="176" t="s">
        <v>844</v>
      </c>
      <c r="J13" s="177" t="s">
        <v>845</v>
      </c>
      <c r="K13" s="40" t="s">
        <v>846</v>
      </c>
      <c r="L13" s="40" t="s">
        <v>1140</v>
      </c>
      <c r="M13" s="40" t="s">
        <v>1140</v>
      </c>
      <c r="N13" s="59" t="s">
        <v>1141</v>
      </c>
      <c r="O13" s="59" t="s">
        <v>1145</v>
      </c>
      <c r="P13" s="59" t="s">
        <v>1148</v>
      </c>
      <c r="T13" s="368" t="s">
        <v>1565</v>
      </c>
      <c r="U13" s="369" t="s">
        <v>1565</v>
      </c>
    </row>
    <row r="14" spans="1:21" x14ac:dyDescent="0.25">
      <c r="B14" s="164" t="s">
        <v>16</v>
      </c>
      <c r="C14" s="176" t="s">
        <v>1580</v>
      </c>
      <c r="D14" s="177" t="s">
        <v>1545</v>
      </c>
      <c r="G14" s="178" t="s">
        <v>1137</v>
      </c>
      <c r="I14" s="191" t="s">
        <v>1545</v>
      </c>
      <c r="J14" s="192" t="s">
        <v>1545</v>
      </c>
      <c r="K14" s="193" t="s">
        <v>1581</v>
      </c>
      <c r="L14" s="40" t="s">
        <v>405</v>
      </c>
      <c r="M14" s="40" t="s">
        <v>405</v>
      </c>
      <c r="N14" s="171" t="s">
        <v>1142</v>
      </c>
      <c r="O14" s="59" t="s">
        <v>1146</v>
      </c>
      <c r="P14" s="171" t="s">
        <v>1149</v>
      </c>
      <c r="Q14" s="337" t="s">
        <v>16</v>
      </c>
      <c r="R14" s="336" t="s">
        <v>16</v>
      </c>
      <c r="T14" s="368" t="s">
        <v>16</v>
      </c>
      <c r="U14" s="369" t="s">
        <v>16</v>
      </c>
    </row>
    <row r="15" spans="1:21" x14ac:dyDescent="0.25">
      <c r="B15" s="165"/>
      <c r="C15" s="179"/>
      <c r="D15" s="177"/>
      <c r="E15" s="14" t="s">
        <v>436</v>
      </c>
      <c r="F15" s="180" t="s">
        <v>436</v>
      </c>
      <c r="G15" s="174" t="s">
        <v>1150</v>
      </c>
      <c r="I15" s="179" t="s">
        <v>436</v>
      </c>
      <c r="J15" s="14" t="s">
        <v>436</v>
      </c>
      <c r="K15" s="17" t="s">
        <v>436</v>
      </c>
      <c r="L15" s="17" t="s">
        <v>436</v>
      </c>
      <c r="M15" s="17" t="s">
        <v>847</v>
      </c>
      <c r="N15" s="17" t="s">
        <v>847</v>
      </c>
      <c r="O15" s="59" t="s">
        <v>841</v>
      </c>
      <c r="P15" s="171" t="s">
        <v>461</v>
      </c>
      <c r="Q15" s="337" t="s">
        <v>847</v>
      </c>
      <c r="R15" s="336" t="s">
        <v>436</v>
      </c>
      <c r="T15" s="368" t="s">
        <v>847</v>
      </c>
      <c r="U15" s="369" t="s">
        <v>436</v>
      </c>
    </row>
    <row r="16" spans="1:21" x14ac:dyDescent="0.25">
      <c r="C16" s="7" t="s">
        <v>16</v>
      </c>
      <c r="D16" s="177"/>
      <c r="I16" s="179"/>
      <c r="J16" s="14" t="s">
        <v>16</v>
      </c>
      <c r="K16" s="17" t="s">
        <v>16</v>
      </c>
      <c r="L16" s="17" t="s">
        <v>16</v>
      </c>
      <c r="M16" s="18" t="s">
        <v>1151</v>
      </c>
      <c r="N16" s="172"/>
      <c r="O16" s="172"/>
      <c r="P16" s="172" t="s">
        <v>1153</v>
      </c>
    </row>
    <row r="17" spans="1:21" x14ac:dyDescent="0.25">
      <c r="A17" s="194"/>
      <c r="B17" s="164" t="s">
        <v>848</v>
      </c>
      <c r="C17" s="21">
        <v>5458325</v>
      </c>
      <c r="D17" s="58">
        <v>19.87</v>
      </c>
      <c r="E17" s="177">
        <v>18692221828.760014</v>
      </c>
      <c r="F17" s="177">
        <v>94091143041.634827</v>
      </c>
      <c r="G17" s="178">
        <v>616802762</v>
      </c>
      <c r="I17" s="176">
        <v>18695910122.372852</v>
      </c>
      <c r="J17" s="177">
        <v>1706410436.3799999</v>
      </c>
      <c r="K17" s="177">
        <v>9560442.8110000007</v>
      </c>
      <c r="L17" s="177">
        <v>20411881001.563847</v>
      </c>
      <c r="M17" s="188">
        <v>3739.59</v>
      </c>
      <c r="N17" s="59">
        <v>0</v>
      </c>
      <c r="O17" s="171"/>
      <c r="P17" s="188">
        <v>0.3</v>
      </c>
      <c r="Q17" s="337">
        <v>135.17930869265396</v>
      </c>
      <c r="R17" s="336">
        <v>737852600.11983049</v>
      </c>
      <c r="T17" s="370">
        <v>131.44663778709705</v>
      </c>
      <c r="U17" s="371">
        <v>715442623.67320991</v>
      </c>
    </row>
    <row r="18" spans="1:21" x14ac:dyDescent="0.25">
      <c r="I18" s="179"/>
      <c r="J18" s="14"/>
      <c r="P18" s="18"/>
      <c r="T18" s="370"/>
      <c r="U18" s="371"/>
    </row>
    <row r="19" spans="1:21" x14ac:dyDescent="0.25">
      <c r="A19" s="72">
        <v>5</v>
      </c>
      <c r="B19" s="19" t="s">
        <v>849</v>
      </c>
      <c r="C19" s="333">
        <v>10006</v>
      </c>
      <c r="D19" s="334">
        <v>22</v>
      </c>
      <c r="E19" s="14">
        <v>25273130.420000002</v>
      </c>
      <c r="F19" s="14">
        <v>114877865.54545455</v>
      </c>
      <c r="G19" s="174">
        <v>0</v>
      </c>
      <c r="I19" s="12">
        <v>22826231.883881819</v>
      </c>
      <c r="J19" s="14">
        <v>2276311.9300000002</v>
      </c>
      <c r="K19" s="17">
        <v>0</v>
      </c>
      <c r="L19" s="17">
        <v>25102543.813881818</v>
      </c>
      <c r="M19" s="17">
        <v>2508.7491319090364</v>
      </c>
      <c r="N19" s="61">
        <v>1230.8408680909638</v>
      </c>
      <c r="O19" s="364">
        <v>0</v>
      </c>
      <c r="P19" s="167">
        <v>0</v>
      </c>
      <c r="Q19" s="286">
        <v>984.67269447277113</v>
      </c>
      <c r="R19" s="336">
        <v>9852634.9808945488</v>
      </c>
      <c r="T19" s="370">
        <v>1012.1116836719084</v>
      </c>
      <c r="U19" s="371">
        <v>10294187.93462698</v>
      </c>
    </row>
    <row r="20" spans="1:21" x14ac:dyDescent="0.25">
      <c r="A20" s="72">
        <v>9</v>
      </c>
      <c r="B20" s="19" t="s">
        <v>850</v>
      </c>
      <c r="C20" s="333">
        <v>2687</v>
      </c>
      <c r="D20" s="334">
        <v>21.5</v>
      </c>
      <c r="E20" s="14">
        <v>6744905.0599999996</v>
      </c>
      <c r="F20" s="14">
        <v>31371651.441860463</v>
      </c>
      <c r="G20" s="174">
        <v>0</v>
      </c>
      <c r="I20" s="12">
        <v>6233547.1414976744</v>
      </c>
      <c r="J20" s="14">
        <v>299071.98</v>
      </c>
      <c r="K20" s="17">
        <v>0</v>
      </c>
      <c r="L20" s="17">
        <v>6532619.1214976739</v>
      </c>
      <c r="M20" s="17">
        <v>2431.194313918003</v>
      </c>
      <c r="N20" s="61">
        <v>1308.3956860819972</v>
      </c>
      <c r="O20" s="364">
        <v>0</v>
      </c>
      <c r="P20" s="167">
        <v>0</v>
      </c>
      <c r="Q20" s="286">
        <v>1046.7165488655978</v>
      </c>
      <c r="R20" s="336">
        <v>2812527.3668018612</v>
      </c>
      <c r="T20" s="370">
        <v>989.72125529119592</v>
      </c>
      <c r="U20" s="371">
        <v>2659381.0129674436</v>
      </c>
    </row>
    <row r="21" spans="1:21" x14ac:dyDescent="0.25">
      <c r="A21" s="72">
        <v>10</v>
      </c>
      <c r="B21" s="19" t="s">
        <v>851</v>
      </c>
      <c r="C21" s="333">
        <v>12044</v>
      </c>
      <c r="D21" s="334">
        <v>21.25</v>
      </c>
      <c r="E21" s="14">
        <v>29906849.829999998</v>
      </c>
      <c r="F21" s="14">
        <v>140738116.84705883</v>
      </c>
      <c r="G21" s="174">
        <v>0</v>
      </c>
      <c r="I21" s="12">
        <v>27964663.817510594</v>
      </c>
      <c r="J21" s="14">
        <v>2490523.7799999998</v>
      </c>
      <c r="K21" s="17">
        <v>0</v>
      </c>
      <c r="L21" s="17">
        <v>30455187.597510595</v>
      </c>
      <c r="M21" s="17">
        <v>2528.6605444628526</v>
      </c>
      <c r="N21" s="61">
        <v>1210.9294555371475</v>
      </c>
      <c r="O21" s="364">
        <v>0</v>
      </c>
      <c r="P21" s="167">
        <v>0</v>
      </c>
      <c r="Q21" s="286">
        <v>968.74356442971805</v>
      </c>
      <c r="R21" s="336">
        <v>11667547.489991523</v>
      </c>
      <c r="T21" s="370">
        <v>984.46221555360717</v>
      </c>
      <c r="U21" s="371">
        <v>11914946.194845308</v>
      </c>
    </row>
    <row r="22" spans="1:21" x14ac:dyDescent="0.25">
      <c r="A22" s="72">
        <v>16</v>
      </c>
      <c r="B22" s="19" t="s">
        <v>852</v>
      </c>
      <c r="C22" s="333">
        <v>8287</v>
      </c>
      <c r="D22" s="334">
        <v>20.75</v>
      </c>
      <c r="E22" s="14">
        <v>25344324.68</v>
      </c>
      <c r="F22" s="14">
        <v>122141323.75903614</v>
      </c>
      <c r="G22" s="174">
        <v>0</v>
      </c>
      <c r="I22" s="12">
        <v>24269481.030920483</v>
      </c>
      <c r="J22" s="14">
        <v>1592086.74</v>
      </c>
      <c r="K22" s="17">
        <v>0</v>
      </c>
      <c r="L22" s="17">
        <v>25861567.770920482</v>
      </c>
      <c r="M22" s="17">
        <v>3120.7394438180863</v>
      </c>
      <c r="N22" s="61">
        <v>618.85055618191382</v>
      </c>
      <c r="O22" s="364">
        <v>0</v>
      </c>
      <c r="P22" s="167">
        <v>0</v>
      </c>
      <c r="Q22" s="286">
        <v>495.0804449455311</v>
      </c>
      <c r="R22" s="336">
        <v>4102731.6472636163</v>
      </c>
      <c r="T22" s="370">
        <v>473.72898507543471</v>
      </c>
      <c r="U22" s="371">
        <v>3967006.5210216902</v>
      </c>
    </row>
    <row r="23" spans="1:21" x14ac:dyDescent="0.25">
      <c r="A23" s="72">
        <v>18</v>
      </c>
      <c r="B23" s="19" t="s">
        <v>853</v>
      </c>
      <c r="C23" s="333">
        <v>5104</v>
      </c>
      <c r="D23" s="334">
        <v>20.25</v>
      </c>
      <c r="E23" s="14">
        <v>16652234.68</v>
      </c>
      <c r="F23" s="14">
        <v>82233257.679012343</v>
      </c>
      <c r="G23" s="174">
        <v>0</v>
      </c>
      <c r="I23" s="12">
        <v>16339748.300819755</v>
      </c>
      <c r="J23" s="14">
        <v>964446.8</v>
      </c>
      <c r="K23" s="17">
        <v>0</v>
      </c>
      <c r="L23" s="17">
        <v>17304195.100819755</v>
      </c>
      <c r="M23" s="17">
        <v>3390.3203567436826</v>
      </c>
      <c r="N23" s="61">
        <v>349.26964325631752</v>
      </c>
      <c r="O23" s="364">
        <v>0</v>
      </c>
      <c r="P23" s="167">
        <v>0</v>
      </c>
      <c r="Q23" s="286">
        <v>279.41571460505401</v>
      </c>
      <c r="R23" s="336">
        <v>1426137.8073441957</v>
      </c>
      <c r="T23" s="370">
        <v>217.49210895325086</v>
      </c>
      <c r="U23" s="371">
        <v>1101380.0397392623</v>
      </c>
    </row>
    <row r="24" spans="1:21" x14ac:dyDescent="0.25">
      <c r="A24" s="72">
        <v>19</v>
      </c>
      <c r="B24" s="19" t="s">
        <v>854</v>
      </c>
      <c r="C24" s="333">
        <v>3986</v>
      </c>
      <c r="D24" s="334">
        <v>21.75</v>
      </c>
      <c r="E24" s="14">
        <v>13429302.939999999</v>
      </c>
      <c r="F24" s="14">
        <v>61743921.563218392</v>
      </c>
      <c r="G24" s="174">
        <v>0</v>
      </c>
      <c r="I24" s="12">
        <v>12268517.214611495</v>
      </c>
      <c r="J24" s="14">
        <v>443641.29</v>
      </c>
      <c r="K24" s="17">
        <v>0</v>
      </c>
      <c r="L24" s="17">
        <v>12712158.504611494</v>
      </c>
      <c r="M24" s="17">
        <v>3189.2018325668573</v>
      </c>
      <c r="N24" s="61">
        <v>550.38816743314283</v>
      </c>
      <c r="O24" s="364">
        <v>0</v>
      </c>
      <c r="P24" s="167">
        <v>0</v>
      </c>
      <c r="Q24" s="286">
        <v>440.31053394651428</v>
      </c>
      <c r="R24" s="336">
        <v>1755077.788310806</v>
      </c>
      <c r="T24" s="370">
        <v>453.36549122766775</v>
      </c>
      <c r="U24" s="371">
        <v>1805301.386068573</v>
      </c>
    </row>
    <row r="25" spans="1:21" x14ac:dyDescent="0.25">
      <c r="A25" s="72">
        <v>20</v>
      </c>
      <c r="B25" s="19" t="s">
        <v>24</v>
      </c>
      <c r="C25" s="333">
        <v>17043</v>
      </c>
      <c r="D25" s="334">
        <v>21.25</v>
      </c>
      <c r="E25" s="14">
        <v>54492770.649999999</v>
      </c>
      <c r="F25" s="14">
        <v>256436567.7647059</v>
      </c>
      <c r="G25" s="174">
        <v>0</v>
      </c>
      <c r="I25" s="12">
        <v>50953946.014847063</v>
      </c>
      <c r="J25" s="14">
        <v>1773808.53</v>
      </c>
      <c r="K25" s="17">
        <v>0</v>
      </c>
      <c r="L25" s="17">
        <v>52727754.544847064</v>
      </c>
      <c r="M25" s="17">
        <v>3093.8071081879402</v>
      </c>
      <c r="N25" s="61">
        <v>645.78289181205992</v>
      </c>
      <c r="O25" s="364">
        <v>0</v>
      </c>
      <c r="P25" s="167">
        <v>0</v>
      </c>
      <c r="Q25" s="286">
        <v>516.62631344964791</v>
      </c>
      <c r="R25" s="336">
        <v>8804862.2601223495</v>
      </c>
      <c r="T25" s="370">
        <v>497.19667385409377</v>
      </c>
      <c r="U25" s="371">
        <v>8478197.6825600062</v>
      </c>
    </row>
    <row r="26" spans="1:21" x14ac:dyDescent="0.25">
      <c r="A26" s="72">
        <v>46</v>
      </c>
      <c r="B26" s="19" t="s">
        <v>855</v>
      </c>
      <c r="C26" s="333">
        <v>1473</v>
      </c>
      <c r="D26" s="334">
        <v>21</v>
      </c>
      <c r="E26" s="14">
        <v>3690415.39</v>
      </c>
      <c r="F26" s="14">
        <v>17573406.619047619</v>
      </c>
      <c r="G26" s="174">
        <v>0</v>
      </c>
      <c r="I26" s="12">
        <v>3491835.8952047625</v>
      </c>
      <c r="J26" s="14">
        <v>607535.69999999995</v>
      </c>
      <c r="K26" s="17">
        <v>0</v>
      </c>
      <c r="L26" s="17">
        <v>4099371.5952047622</v>
      </c>
      <c r="M26" s="17">
        <v>2783.0085507160638</v>
      </c>
      <c r="N26" s="61">
        <v>956.58144928393631</v>
      </c>
      <c r="O26" s="364">
        <v>0</v>
      </c>
      <c r="P26" s="167">
        <v>0</v>
      </c>
      <c r="Q26" s="286">
        <v>765.26515942714911</v>
      </c>
      <c r="R26" s="336">
        <v>1127235.5798361907</v>
      </c>
      <c r="T26" s="370">
        <v>795.84747790514268</v>
      </c>
      <c r="U26" s="371">
        <v>1196158.7592914295</v>
      </c>
    </row>
    <row r="27" spans="1:21" x14ac:dyDescent="0.25">
      <c r="A27" s="72">
        <v>47</v>
      </c>
      <c r="B27" s="19" t="s">
        <v>856</v>
      </c>
      <c r="C27" s="333">
        <v>1861</v>
      </c>
      <c r="D27" s="334">
        <v>21.25</v>
      </c>
      <c r="E27" s="14">
        <v>4946625.4800000004</v>
      </c>
      <c r="F27" s="14">
        <v>23278237.552941181</v>
      </c>
      <c r="G27" s="174">
        <v>0</v>
      </c>
      <c r="I27" s="12">
        <v>4625385.8017694131</v>
      </c>
      <c r="J27" s="14">
        <v>368056.69</v>
      </c>
      <c r="K27" s="17">
        <v>0</v>
      </c>
      <c r="L27" s="17">
        <v>4993442.4917694135</v>
      </c>
      <c r="M27" s="17">
        <v>2683.2039181995774</v>
      </c>
      <c r="N27" s="61">
        <v>1056.3860818004227</v>
      </c>
      <c r="O27" s="364">
        <v>0</v>
      </c>
      <c r="P27" s="167">
        <v>0</v>
      </c>
      <c r="Q27" s="286">
        <v>845.10886544033826</v>
      </c>
      <c r="R27" s="336">
        <v>1572747.5985844694</v>
      </c>
      <c r="T27" s="370">
        <v>848.70889264435539</v>
      </c>
      <c r="U27" s="371">
        <v>1604059.8070978317</v>
      </c>
    </row>
    <row r="28" spans="1:21" x14ac:dyDescent="0.25">
      <c r="A28" s="72">
        <v>49</v>
      </c>
      <c r="B28" s="19" t="s">
        <v>857</v>
      </c>
      <c r="C28" s="333">
        <v>269802</v>
      </c>
      <c r="D28" s="334">
        <v>18</v>
      </c>
      <c r="E28" s="14">
        <v>1212508209.1800001</v>
      </c>
      <c r="F28" s="14">
        <v>6736156717.666667</v>
      </c>
      <c r="G28" s="174">
        <v>0</v>
      </c>
      <c r="I28" s="12">
        <v>1338474339.8003669</v>
      </c>
      <c r="J28" s="14">
        <v>133515779.56999999</v>
      </c>
      <c r="K28" s="17">
        <v>0</v>
      </c>
      <c r="L28" s="17">
        <v>1471990119.3703668</v>
      </c>
      <c r="M28" s="17">
        <v>5455.8161887990709</v>
      </c>
      <c r="N28" s="61">
        <v>-1716.2261887990708</v>
      </c>
      <c r="O28" s="364">
        <v>7.4478830830159852</v>
      </c>
      <c r="P28" s="167">
        <v>0.37447883083015987</v>
      </c>
      <c r="Q28" s="286">
        <v>-642.69037662157723</v>
      </c>
      <c r="R28" s="336">
        <v>-173399148.99325478</v>
      </c>
      <c r="T28" s="370">
        <v>-648.54675360118961</v>
      </c>
      <c r="U28" s="371">
        <v>-172217050.5915207</v>
      </c>
    </row>
    <row r="29" spans="1:21" x14ac:dyDescent="0.25">
      <c r="A29" s="72">
        <v>50</v>
      </c>
      <c r="B29" s="19" t="s">
        <v>858</v>
      </c>
      <c r="C29" s="333">
        <v>12128</v>
      </c>
      <c r="D29" s="334">
        <v>20.5</v>
      </c>
      <c r="E29" s="14">
        <v>39060355.729999997</v>
      </c>
      <c r="F29" s="14">
        <v>190538320.63414633</v>
      </c>
      <c r="G29" s="174">
        <v>0</v>
      </c>
      <c r="I29" s="12">
        <v>37859964.310004883</v>
      </c>
      <c r="J29" s="14">
        <v>2378722.67</v>
      </c>
      <c r="K29" s="17">
        <v>0</v>
      </c>
      <c r="L29" s="17">
        <v>40238686.980004884</v>
      </c>
      <c r="M29" s="17">
        <v>3317.8336889845714</v>
      </c>
      <c r="N29" s="61">
        <v>421.75631101542876</v>
      </c>
      <c r="O29" s="364">
        <v>0</v>
      </c>
      <c r="P29" s="167">
        <v>0</v>
      </c>
      <c r="Q29" s="286">
        <v>337.40504881234301</v>
      </c>
      <c r="R29" s="336">
        <v>4092048.4319960959</v>
      </c>
      <c r="T29" s="370">
        <v>335.4237287912631</v>
      </c>
      <c r="U29" s="371">
        <v>4130407.7963356138</v>
      </c>
    </row>
    <row r="30" spans="1:21" x14ac:dyDescent="0.25">
      <c r="A30" s="72">
        <v>51</v>
      </c>
      <c r="B30" s="19" t="s">
        <v>859</v>
      </c>
      <c r="C30" s="333">
        <v>9287</v>
      </c>
      <c r="D30" s="335">
        <v>18</v>
      </c>
      <c r="E30" s="14">
        <v>30198338.739999998</v>
      </c>
      <c r="F30" s="14">
        <v>160469615.68970188</v>
      </c>
      <c r="G30" s="174">
        <v>501340944</v>
      </c>
      <c r="I30" s="12">
        <v>31885312.637543768</v>
      </c>
      <c r="J30" s="14">
        <v>2045056.29</v>
      </c>
      <c r="K30" s="17">
        <v>7770784.6320000002</v>
      </c>
      <c r="L30" s="17">
        <v>41701153.559543766</v>
      </c>
      <c r="M30" s="17">
        <v>4490.2717303266681</v>
      </c>
      <c r="N30" s="61">
        <v>-750.681730326668</v>
      </c>
      <c r="O30" s="364">
        <v>6.6209817674327613</v>
      </c>
      <c r="P30" s="167">
        <v>0.36620981767432759</v>
      </c>
      <c r="Q30" s="286">
        <v>-274.90701959437786</v>
      </c>
      <c r="R30" s="336">
        <v>-2553061.4909729874</v>
      </c>
      <c r="T30" s="370">
        <v>-198.15456623604561</v>
      </c>
      <c r="U30" s="371">
        <v>-1841648.538597808</v>
      </c>
    </row>
    <row r="31" spans="1:21" x14ac:dyDescent="0.25">
      <c r="A31" s="72">
        <v>52</v>
      </c>
      <c r="B31" s="19" t="s">
        <v>860</v>
      </c>
      <c r="C31" s="333">
        <v>2576</v>
      </c>
      <c r="D31" s="334">
        <v>21.5</v>
      </c>
      <c r="E31" s="14">
        <v>6841108.7599999998</v>
      </c>
      <c r="F31" s="14">
        <v>31819110.511627909</v>
      </c>
      <c r="G31" s="174">
        <v>0</v>
      </c>
      <c r="I31" s="12">
        <v>6322457.2586604664</v>
      </c>
      <c r="J31" s="14">
        <v>1026341.89</v>
      </c>
      <c r="K31" s="17">
        <v>0</v>
      </c>
      <c r="L31" s="17">
        <v>7348799.1486604661</v>
      </c>
      <c r="M31" s="17">
        <v>2852.7947005669512</v>
      </c>
      <c r="N31" s="61">
        <v>886.79529943304897</v>
      </c>
      <c r="O31" s="364">
        <v>0</v>
      </c>
      <c r="P31" s="167">
        <v>0</v>
      </c>
      <c r="Q31" s="286">
        <v>709.4362395464392</v>
      </c>
      <c r="R31" s="336">
        <v>1827507.7530716273</v>
      </c>
      <c r="T31" s="370">
        <v>641.29323027203463</v>
      </c>
      <c r="U31" s="371">
        <v>1700068.3534511637</v>
      </c>
    </row>
    <row r="32" spans="1:21" x14ac:dyDescent="0.25">
      <c r="A32" s="72">
        <v>61</v>
      </c>
      <c r="B32" s="19" t="s">
        <v>861</v>
      </c>
      <c r="C32" s="333">
        <v>17422</v>
      </c>
      <c r="D32" s="334">
        <v>20</v>
      </c>
      <c r="E32" s="14">
        <v>51172373.079999998</v>
      </c>
      <c r="F32" s="14">
        <v>255861865.40000001</v>
      </c>
      <c r="G32" s="174">
        <v>0</v>
      </c>
      <c r="I32" s="12">
        <v>50839752.654980004</v>
      </c>
      <c r="J32" s="14">
        <v>3510034.05</v>
      </c>
      <c r="K32" s="17">
        <v>0</v>
      </c>
      <c r="L32" s="17">
        <v>54349786.704980001</v>
      </c>
      <c r="M32" s="17">
        <v>3119.6066298346918</v>
      </c>
      <c r="N32" s="61">
        <v>619.98337016530832</v>
      </c>
      <c r="O32" s="364">
        <v>0</v>
      </c>
      <c r="P32" s="167">
        <v>0</v>
      </c>
      <c r="Q32" s="286">
        <v>495.98669613224666</v>
      </c>
      <c r="R32" s="336">
        <v>8641080.2200160008</v>
      </c>
      <c r="T32" s="370">
        <v>471.89614779453262</v>
      </c>
      <c r="U32" s="371">
        <v>8268092.405508006</v>
      </c>
    </row>
    <row r="33" spans="1:21" x14ac:dyDescent="0.25">
      <c r="A33" s="72">
        <v>69</v>
      </c>
      <c r="B33" s="19" t="s">
        <v>862</v>
      </c>
      <c r="C33" s="333">
        <v>7438</v>
      </c>
      <c r="D33" s="334">
        <v>22</v>
      </c>
      <c r="E33" s="14">
        <v>19694683.59</v>
      </c>
      <c r="F33" s="14">
        <v>89521289.045454547</v>
      </c>
      <c r="G33" s="174">
        <v>0</v>
      </c>
      <c r="I33" s="12">
        <v>17787880.13333182</v>
      </c>
      <c r="J33" s="14">
        <v>1567064.96</v>
      </c>
      <c r="K33" s="17">
        <v>0</v>
      </c>
      <c r="L33" s="17">
        <v>19354945.093331821</v>
      </c>
      <c r="M33" s="17">
        <v>2602.1706229271067</v>
      </c>
      <c r="N33" s="61">
        <v>1137.4193770728934</v>
      </c>
      <c r="O33" s="364">
        <v>0</v>
      </c>
      <c r="P33" s="167">
        <v>0</v>
      </c>
      <c r="Q33" s="286">
        <v>909.93550165831482</v>
      </c>
      <c r="R33" s="336">
        <v>6768100.2613345459</v>
      </c>
      <c r="T33" s="370">
        <v>900.88691772064851</v>
      </c>
      <c r="U33" s="371">
        <v>6737733.2576327305</v>
      </c>
    </row>
    <row r="34" spans="1:21" x14ac:dyDescent="0.25">
      <c r="A34" s="72">
        <v>71</v>
      </c>
      <c r="B34" s="19" t="s">
        <v>863</v>
      </c>
      <c r="C34" s="333">
        <v>7167</v>
      </c>
      <c r="D34" s="334">
        <v>22</v>
      </c>
      <c r="E34" s="14">
        <v>18290837.390000001</v>
      </c>
      <c r="F34" s="14">
        <v>83140169.954545453</v>
      </c>
      <c r="G34" s="174">
        <v>0</v>
      </c>
      <c r="I34" s="12">
        <v>16519951.769968184</v>
      </c>
      <c r="J34" s="14">
        <v>1284044.1599999999</v>
      </c>
      <c r="K34" s="17">
        <v>0</v>
      </c>
      <c r="L34" s="17">
        <v>17803995.929968182</v>
      </c>
      <c r="M34" s="17">
        <v>2484.1629593927978</v>
      </c>
      <c r="N34" s="61">
        <v>1255.4270406072023</v>
      </c>
      <c r="O34" s="364">
        <v>0</v>
      </c>
      <c r="P34" s="167">
        <v>0</v>
      </c>
      <c r="Q34" s="286">
        <v>1004.3416324857619</v>
      </c>
      <c r="R34" s="336">
        <v>7198116.4800254554</v>
      </c>
      <c r="T34" s="370">
        <v>963.87132526448886</v>
      </c>
      <c r="U34" s="371">
        <v>6915776.7587727075</v>
      </c>
    </row>
    <row r="35" spans="1:21" x14ac:dyDescent="0.25">
      <c r="A35" s="72">
        <v>72</v>
      </c>
      <c r="B35" s="19" t="s">
        <v>864</v>
      </c>
      <c r="C35" s="333">
        <v>993</v>
      </c>
      <c r="D35" s="334">
        <v>20</v>
      </c>
      <c r="E35" s="14">
        <v>3110616.84</v>
      </c>
      <c r="F35" s="14">
        <v>15553084.199999999</v>
      </c>
      <c r="G35" s="174">
        <v>0</v>
      </c>
      <c r="I35" s="12">
        <v>3090397.83054</v>
      </c>
      <c r="J35" s="14">
        <v>105027.34</v>
      </c>
      <c r="K35" s="17">
        <v>0</v>
      </c>
      <c r="L35" s="17">
        <v>3195425.1705399998</v>
      </c>
      <c r="M35" s="17">
        <v>3217.9508263242697</v>
      </c>
      <c r="N35" s="61">
        <v>521.63917367573049</v>
      </c>
      <c r="O35" s="364">
        <v>0</v>
      </c>
      <c r="P35" s="167">
        <v>0</v>
      </c>
      <c r="Q35" s="286">
        <v>417.31133894058439</v>
      </c>
      <c r="R35" s="336">
        <v>414390.15956800029</v>
      </c>
      <c r="T35" s="370">
        <v>534.00436645937884</v>
      </c>
      <c r="U35" s="371">
        <v>532402.35336000076</v>
      </c>
    </row>
    <row r="36" spans="1:21" x14ac:dyDescent="0.25">
      <c r="A36" s="72">
        <v>74</v>
      </c>
      <c r="B36" s="19" t="s">
        <v>865</v>
      </c>
      <c r="C36" s="333">
        <v>1225</v>
      </c>
      <c r="D36" s="334">
        <v>21.5</v>
      </c>
      <c r="E36" s="14">
        <v>2884438.49</v>
      </c>
      <c r="F36" s="14">
        <v>13415992.976744186</v>
      </c>
      <c r="G36" s="174">
        <v>0</v>
      </c>
      <c r="I36" s="12">
        <v>2665757.80447907</v>
      </c>
      <c r="J36" s="14">
        <v>505713.67</v>
      </c>
      <c r="K36" s="17">
        <v>0</v>
      </c>
      <c r="L36" s="17">
        <v>3171471.4744790699</v>
      </c>
      <c r="M36" s="17">
        <v>2588.9563056972002</v>
      </c>
      <c r="N36" s="61">
        <v>1150.6336943028</v>
      </c>
      <c r="O36" s="364">
        <v>0</v>
      </c>
      <c r="P36" s="167">
        <v>0</v>
      </c>
      <c r="Q36" s="286">
        <v>920.50695544224004</v>
      </c>
      <c r="R36" s="336">
        <v>1127621.0204167441</v>
      </c>
      <c r="T36" s="370">
        <v>865.72658937159872</v>
      </c>
      <c r="U36" s="371">
        <v>1057917.8922120936</v>
      </c>
    </row>
    <row r="37" spans="1:21" x14ac:dyDescent="0.25">
      <c r="A37" s="72">
        <v>75</v>
      </c>
      <c r="B37" s="19" t="s">
        <v>866</v>
      </c>
      <c r="C37" s="333">
        <v>20851</v>
      </c>
      <c r="D37" s="334">
        <v>21</v>
      </c>
      <c r="E37" s="14">
        <v>71094454.609999999</v>
      </c>
      <c r="F37" s="14">
        <v>338545021.95238096</v>
      </c>
      <c r="G37" s="174">
        <v>0</v>
      </c>
      <c r="I37" s="12">
        <v>67268895.861938104</v>
      </c>
      <c r="J37" s="14">
        <v>4772139.92</v>
      </c>
      <c r="K37" s="17">
        <v>0</v>
      </c>
      <c r="L37" s="17">
        <v>72041035.781938106</v>
      </c>
      <c r="M37" s="17">
        <v>3455.0398437455328</v>
      </c>
      <c r="N37" s="61">
        <v>284.55015625446731</v>
      </c>
      <c r="O37" s="364">
        <v>0</v>
      </c>
      <c r="P37" s="167">
        <v>0</v>
      </c>
      <c r="Q37" s="286">
        <v>227.64012500357387</v>
      </c>
      <c r="R37" s="336">
        <v>4746524.2464495189</v>
      </c>
      <c r="T37" s="370">
        <v>214.65966920035063</v>
      </c>
      <c r="U37" s="371">
        <v>4520947.2930285847</v>
      </c>
    </row>
    <row r="38" spans="1:21" x14ac:dyDescent="0.25">
      <c r="A38" s="72">
        <v>77</v>
      </c>
      <c r="B38" s="19" t="s">
        <v>867</v>
      </c>
      <c r="C38" s="333">
        <v>5240</v>
      </c>
      <c r="D38" s="334">
        <v>22</v>
      </c>
      <c r="E38" s="14">
        <v>13322300.99</v>
      </c>
      <c r="F38" s="14">
        <v>60555913.590909094</v>
      </c>
      <c r="G38" s="174">
        <v>0</v>
      </c>
      <c r="I38" s="12">
        <v>12032460.030513639</v>
      </c>
      <c r="J38" s="14">
        <v>783590.67</v>
      </c>
      <c r="K38" s="17">
        <v>0</v>
      </c>
      <c r="L38" s="17">
        <v>12816050.700513639</v>
      </c>
      <c r="M38" s="17">
        <v>2445.811202388099</v>
      </c>
      <c r="N38" s="61">
        <v>1293.7787976119012</v>
      </c>
      <c r="O38" s="364">
        <v>0</v>
      </c>
      <c r="P38" s="167">
        <v>0</v>
      </c>
      <c r="Q38" s="286">
        <v>1035.0230380895209</v>
      </c>
      <c r="R38" s="336">
        <v>5423520.71958909</v>
      </c>
      <c r="T38" s="370">
        <v>1019.3769517679914</v>
      </c>
      <c r="U38" s="371">
        <v>5409833.4830327304</v>
      </c>
    </row>
    <row r="39" spans="1:21" x14ac:dyDescent="0.25">
      <c r="A39" s="72">
        <v>78</v>
      </c>
      <c r="B39" s="19" t="s">
        <v>868</v>
      </c>
      <c r="C39" s="333">
        <v>8864</v>
      </c>
      <c r="D39" s="334">
        <v>21.75</v>
      </c>
      <c r="E39" s="14">
        <v>34122962.240000002</v>
      </c>
      <c r="F39" s="14">
        <v>156887182.71264368</v>
      </c>
      <c r="G39" s="174">
        <v>0</v>
      </c>
      <c r="I39" s="12">
        <v>31173483.2050023</v>
      </c>
      <c r="J39" s="14">
        <v>2341144.44</v>
      </c>
      <c r="K39" s="17">
        <v>0</v>
      </c>
      <c r="L39" s="17">
        <v>33514627.645002302</v>
      </c>
      <c r="M39" s="17">
        <v>3780.9823606726422</v>
      </c>
      <c r="N39" s="61">
        <v>-41.392360672642099</v>
      </c>
      <c r="O39" s="364">
        <v>3.7230963389890621</v>
      </c>
      <c r="P39" s="167">
        <v>0.33723096338989061</v>
      </c>
      <c r="Q39" s="286">
        <v>-13.958785666616915</v>
      </c>
      <c r="R39" s="336">
        <v>-123730.67614889234</v>
      </c>
      <c r="T39" s="370">
        <v>-23.303786213390659</v>
      </c>
      <c r="U39" s="371">
        <v>-210223.45543099713</v>
      </c>
    </row>
    <row r="40" spans="1:21" x14ac:dyDescent="0.25">
      <c r="A40" s="72">
        <v>79</v>
      </c>
      <c r="B40" s="19" t="s">
        <v>869</v>
      </c>
      <c r="C40" s="333">
        <v>7296</v>
      </c>
      <c r="D40" s="334">
        <v>19.75</v>
      </c>
      <c r="E40" s="14">
        <v>23282205.510000002</v>
      </c>
      <c r="F40" s="14">
        <v>117884584.8607595</v>
      </c>
      <c r="G40" s="174">
        <v>0</v>
      </c>
      <c r="I40" s="12">
        <v>23423667.011832915</v>
      </c>
      <c r="J40" s="14">
        <v>5771761.29</v>
      </c>
      <c r="K40" s="17">
        <v>0</v>
      </c>
      <c r="L40" s="17">
        <v>29195428.301832914</v>
      </c>
      <c r="M40" s="17">
        <v>4001.5663790889412</v>
      </c>
      <c r="N40" s="61">
        <v>-261.97637908894103</v>
      </c>
      <c r="O40" s="364">
        <v>5.5682543435477072</v>
      </c>
      <c r="P40" s="167">
        <v>0.35568254343547706</v>
      </c>
      <c r="Q40" s="286">
        <v>-93.180424834371266</v>
      </c>
      <c r="R40" s="336">
        <v>-679844.3795915728</v>
      </c>
      <c r="T40" s="370">
        <v>-67.990529733785891</v>
      </c>
      <c r="U40" s="371">
        <v>-500818.24201906688</v>
      </c>
    </row>
    <row r="41" spans="1:21" x14ac:dyDescent="0.25">
      <c r="A41" s="72">
        <v>81</v>
      </c>
      <c r="B41" s="19" t="s">
        <v>870</v>
      </c>
      <c r="C41" s="333">
        <v>2982</v>
      </c>
      <c r="D41" s="334">
        <v>21.5</v>
      </c>
      <c r="E41" s="14">
        <v>7316661.1500000004</v>
      </c>
      <c r="F41" s="14">
        <v>34030982.093023255</v>
      </c>
      <c r="G41" s="174">
        <v>0</v>
      </c>
      <c r="I41" s="12">
        <v>6761956.1418837216</v>
      </c>
      <c r="J41" s="14">
        <v>1385638.38</v>
      </c>
      <c r="K41" s="17">
        <v>0</v>
      </c>
      <c r="L41" s="17">
        <v>8147594.5218837215</v>
      </c>
      <c r="M41" s="17">
        <v>2732.2583909737496</v>
      </c>
      <c r="N41" s="61">
        <v>1007.3316090262506</v>
      </c>
      <c r="O41" s="364">
        <v>0</v>
      </c>
      <c r="P41" s="167">
        <v>0</v>
      </c>
      <c r="Q41" s="286">
        <v>805.86528722100047</v>
      </c>
      <c r="R41" s="336">
        <v>2403090.2864930234</v>
      </c>
      <c r="T41" s="370">
        <v>843.64192027382967</v>
      </c>
      <c r="U41" s="371">
        <v>2590824.337160931</v>
      </c>
    </row>
    <row r="42" spans="1:21" x14ac:dyDescent="0.25">
      <c r="A42" s="72">
        <v>82</v>
      </c>
      <c r="B42" s="19" t="s">
        <v>871</v>
      </c>
      <c r="C42" s="333">
        <v>9747</v>
      </c>
      <c r="D42" s="334">
        <v>20</v>
      </c>
      <c r="E42" s="14">
        <v>33369661.48</v>
      </c>
      <c r="F42" s="14">
        <v>166848307.40000001</v>
      </c>
      <c r="G42" s="174">
        <v>0</v>
      </c>
      <c r="I42" s="12">
        <v>33152758.680380005</v>
      </c>
      <c r="J42" s="14">
        <v>1257093.1200000001</v>
      </c>
      <c r="K42" s="17">
        <v>0</v>
      </c>
      <c r="L42" s="17">
        <v>34409851.800380006</v>
      </c>
      <c r="M42" s="17">
        <v>3530.3018159823541</v>
      </c>
      <c r="N42" s="61">
        <v>209.28818401764602</v>
      </c>
      <c r="O42" s="364">
        <v>0</v>
      </c>
      <c r="P42" s="167">
        <v>0</v>
      </c>
      <c r="Q42" s="286">
        <v>167.43054721411681</v>
      </c>
      <c r="R42" s="336">
        <v>1631945.5436959965</v>
      </c>
      <c r="T42" s="370">
        <v>162.41598482974007</v>
      </c>
      <c r="U42" s="371">
        <v>1581606.8602720087</v>
      </c>
    </row>
    <row r="43" spans="1:21" x14ac:dyDescent="0.25">
      <c r="A43" s="72">
        <v>86</v>
      </c>
      <c r="B43" s="19" t="s">
        <v>872</v>
      </c>
      <c r="C43" s="333">
        <v>8729</v>
      </c>
      <c r="D43" s="334">
        <v>21.5</v>
      </c>
      <c r="E43" s="14">
        <v>29745509.399999999</v>
      </c>
      <c r="F43" s="14">
        <v>138351206.51162791</v>
      </c>
      <c r="G43" s="174">
        <v>0</v>
      </c>
      <c r="I43" s="12">
        <v>27490384.733860467</v>
      </c>
      <c r="J43" s="14">
        <v>1202615.28</v>
      </c>
      <c r="K43" s="17">
        <v>0</v>
      </c>
      <c r="L43" s="17">
        <v>28693000.013860468</v>
      </c>
      <c r="M43" s="17">
        <v>3287.089015220583</v>
      </c>
      <c r="N43" s="61">
        <v>452.50098477941719</v>
      </c>
      <c r="O43" s="364">
        <v>0</v>
      </c>
      <c r="P43" s="167">
        <v>0</v>
      </c>
      <c r="Q43" s="286">
        <v>362.00078782353376</v>
      </c>
      <c r="R43" s="336">
        <v>3159904.8769116262</v>
      </c>
      <c r="T43" s="370">
        <v>336.41439872684572</v>
      </c>
      <c r="U43" s="371">
        <v>2965492.924777145</v>
      </c>
    </row>
    <row r="44" spans="1:21" x14ac:dyDescent="0.25">
      <c r="A44" s="72">
        <v>90</v>
      </c>
      <c r="B44" s="19" t="s">
        <v>873</v>
      </c>
      <c r="C44" s="333">
        <v>3574</v>
      </c>
      <c r="D44" s="334">
        <v>20.75</v>
      </c>
      <c r="E44" s="14">
        <v>8674507.2599999998</v>
      </c>
      <c r="F44" s="14">
        <v>41804854.265060239</v>
      </c>
      <c r="G44" s="174">
        <v>0</v>
      </c>
      <c r="I44" s="12">
        <v>8306624.5424674703</v>
      </c>
      <c r="J44" s="14">
        <v>2228149.86</v>
      </c>
      <c r="K44" s="17">
        <v>0</v>
      </c>
      <c r="L44" s="17">
        <v>10534774.402467471</v>
      </c>
      <c r="M44" s="17">
        <v>2947.6145502147369</v>
      </c>
      <c r="N44" s="61">
        <v>791.97544978526321</v>
      </c>
      <c r="O44" s="364">
        <v>0</v>
      </c>
      <c r="P44" s="167">
        <v>0</v>
      </c>
      <c r="Q44" s="286">
        <v>633.58035982821059</v>
      </c>
      <c r="R44" s="336">
        <v>2264416.2060260247</v>
      </c>
      <c r="T44" s="370">
        <v>649.71900036270461</v>
      </c>
      <c r="U44" s="371">
        <v>2363677.7233195193</v>
      </c>
    </row>
    <row r="45" spans="1:21" x14ac:dyDescent="0.25">
      <c r="A45" s="72">
        <v>91</v>
      </c>
      <c r="B45" s="19" t="s">
        <v>874</v>
      </c>
      <c r="C45" s="333">
        <v>628208</v>
      </c>
      <c r="D45" s="334">
        <v>18.5</v>
      </c>
      <c r="E45" s="14">
        <v>2562130728.7600002</v>
      </c>
      <c r="F45" s="14">
        <v>13849355290.594597</v>
      </c>
      <c r="G45" s="174">
        <v>0</v>
      </c>
      <c r="I45" s="12">
        <v>2751866896.2411466</v>
      </c>
      <c r="J45" s="14">
        <v>455199423.69999999</v>
      </c>
      <c r="K45" s="17">
        <v>0</v>
      </c>
      <c r="L45" s="17">
        <v>3207066319.9411464</v>
      </c>
      <c r="M45" s="17">
        <v>5105.1026410697514</v>
      </c>
      <c r="N45" s="61">
        <v>-1365.5126410697512</v>
      </c>
      <c r="O45" s="364">
        <v>7.2192851983368573</v>
      </c>
      <c r="P45" s="167">
        <v>0.37219285198336854</v>
      </c>
      <c r="Q45" s="286">
        <v>-508.2340442990926</v>
      </c>
      <c r="R45" s="336">
        <v>-319276692.50104439</v>
      </c>
      <c r="T45" s="370">
        <v>-465.87767999100646</v>
      </c>
      <c r="U45" s="371">
        <v>-289177264.13561755</v>
      </c>
    </row>
    <row r="46" spans="1:21" x14ac:dyDescent="0.25">
      <c r="A46" s="72">
        <v>92</v>
      </c>
      <c r="B46" s="19" t="s">
        <v>875</v>
      </c>
      <c r="C46" s="333">
        <v>214605</v>
      </c>
      <c r="D46" s="334">
        <v>19</v>
      </c>
      <c r="E46" s="14">
        <v>806877187.96000004</v>
      </c>
      <c r="F46" s="14">
        <v>4246722041.8947368</v>
      </c>
      <c r="G46" s="174">
        <v>0</v>
      </c>
      <c r="I46" s="12">
        <v>843823669.72448421</v>
      </c>
      <c r="J46" s="14">
        <v>73504328.659999996</v>
      </c>
      <c r="K46" s="17">
        <v>0</v>
      </c>
      <c r="L46" s="17">
        <v>917327998.38448417</v>
      </c>
      <c r="M46" s="17">
        <v>4274.4949949184975</v>
      </c>
      <c r="N46" s="61">
        <v>-534.90499491849732</v>
      </c>
      <c r="O46" s="364">
        <v>6.2820891515352901</v>
      </c>
      <c r="P46" s="167">
        <v>0.36282089151535291</v>
      </c>
      <c r="Q46" s="286">
        <v>-194.07470713234451</v>
      </c>
      <c r="R46" s="336">
        <v>-41649402.524136797</v>
      </c>
      <c r="T46" s="370">
        <v>-215.97001005836057</v>
      </c>
      <c r="U46" s="371">
        <v>-45527126.03033258</v>
      </c>
    </row>
    <row r="47" spans="1:21" x14ac:dyDescent="0.25">
      <c r="A47" s="72">
        <v>97</v>
      </c>
      <c r="B47" s="19" t="s">
        <v>876</v>
      </c>
      <c r="C47" s="333">
        <v>2290</v>
      </c>
      <c r="D47" s="334">
        <v>19.5</v>
      </c>
      <c r="E47" s="14">
        <v>5577473.6600000001</v>
      </c>
      <c r="F47" s="14">
        <v>28602429.025641024</v>
      </c>
      <c r="G47" s="174">
        <v>0</v>
      </c>
      <c r="I47" s="12">
        <v>5683302.6473948723</v>
      </c>
      <c r="J47" s="14">
        <v>912306.06</v>
      </c>
      <c r="K47" s="17">
        <v>0</v>
      </c>
      <c r="L47" s="17">
        <v>6595608.7073948719</v>
      </c>
      <c r="M47" s="17">
        <v>2880.1784748449222</v>
      </c>
      <c r="N47" s="61">
        <v>859.41152515507792</v>
      </c>
      <c r="O47" s="364">
        <v>0</v>
      </c>
      <c r="P47" s="167">
        <v>0</v>
      </c>
      <c r="Q47" s="286">
        <v>687.52922012406236</v>
      </c>
      <c r="R47" s="336">
        <v>1574441.9140841027</v>
      </c>
      <c r="T47" s="370">
        <v>760.42793690588041</v>
      </c>
      <c r="U47" s="371">
        <v>1768755.3812430778</v>
      </c>
    </row>
    <row r="48" spans="1:21" x14ac:dyDescent="0.25">
      <c r="A48" s="72">
        <v>98</v>
      </c>
      <c r="B48" s="19" t="s">
        <v>877</v>
      </c>
      <c r="C48" s="333">
        <v>23915</v>
      </c>
      <c r="D48" s="334">
        <v>21</v>
      </c>
      <c r="E48" s="14">
        <v>83120393.290000007</v>
      </c>
      <c r="F48" s="14">
        <v>395811396.61904764</v>
      </c>
      <c r="G48" s="174">
        <v>0</v>
      </c>
      <c r="I48" s="12">
        <v>78647724.508204773</v>
      </c>
      <c r="J48" s="14">
        <v>2962970.13</v>
      </c>
      <c r="K48" s="17">
        <v>0</v>
      </c>
      <c r="L48" s="17">
        <v>81610694.638204768</v>
      </c>
      <c r="M48" s="17">
        <v>3412.5316595527815</v>
      </c>
      <c r="N48" s="61">
        <v>327.0583404472186</v>
      </c>
      <c r="O48" s="364">
        <v>0</v>
      </c>
      <c r="P48" s="167">
        <v>0</v>
      </c>
      <c r="Q48" s="286">
        <v>261.64667235777489</v>
      </c>
      <c r="R48" s="336">
        <v>6257280.1694361866</v>
      </c>
      <c r="T48" s="370">
        <v>257.81808323155747</v>
      </c>
      <c r="U48" s="371">
        <v>6186602.725224453</v>
      </c>
    </row>
    <row r="49" spans="1:21" x14ac:dyDescent="0.25">
      <c r="A49" s="72">
        <v>99</v>
      </c>
      <c r="B49" s="19" t="s">
        <v>878</v>
      </c>
      <c r="C49" s="333">
        <v>1793</v>
      </c>
      <c r="D49" s="334">
        <v>21.5</v>
      </c>
      <c r="E49" s="14">
        <v>4666408.3600000003</v>
      </c>
      <c r="F49" s="14">
        <v>21704224.930232562</v>
      </c>
      <c r="G49" s="174">
        <v>0</v>
      </c>
      <c r="I49" s="12">
        <v>4312629.4936372107</v>
      </c>
      <c r="J49" s="14">
        <v>910962.77</v>
      </c>
      <c r="K49" s="17">
        <v>0</v>
      </c>
      <c r="L49" s="17">
        <v>5223592.2636372112</v>
      </c>
      <c r="M49" s="17">
        <v>2913.3253004111607</v>
      </c>
      <c r="N49" s="61">
        <v>826.26469958883945</v>
      </c>
      <c r="O49" s="364">
        <v>0</v>
      </c>
      <c r="P49" s="167">
        <v>0</v>
      </c>
      <c r="Q49" s="286">
        <v>661.01175967107156</v>
      </c>
      <c r="R49" s="336">
        <v>1185194.0850902314</v>
      </c>
      <c r="T49" s="370">
        <v>586.6455697955364</v>
      </c>
      <c r="U49" s="371">
        <v>1048922.278794419</v>
      </c>
    </row>
    <row r="50" spans="1:21" x14ac:dyDescent="0.25">
      <c r="A50" s="72">
        <v>102</v>
      </c>
      <c r="B50" s="19" t="s">
        <v>879</v>
      </c>
      <c r="C50" s="333">
        <v>10473</v>
      </c>
      <c r="D50" s="334">
        <v>20.5</v>
      </c>
      <c r="E50" s="14">
        <v>29322573.66</v>
      </c>
      <c r="F50" s="14">
        <v>143036944.68292683</v>
      </c>
      <c r="G50" s="174">
        <v>0</v>
      </c>
      <c r="I50" s="12">
        <v>28421440.908497564</v>
      </c>
      <c r="J50" s="14">
        <v>1901610.65</v>
      </c>
      <c r="K50" s="17">
        <v>0</v>
      </c>
      <c r="L50" s="17">
        <v>30323051.558497563</v>
      </c>
      <c r="M50" s="17">
        <v>2895.3548704762306</v>
      </c>
      <c r="N50" s="61">
        <v>844.2351295237695</v>
      </c>
      <c r="O50" s="364">
        <v>0</v>
      </c>
      <c r="P50" s="167">
        <v>0</v>
      </c>
      <c r="Q50" s="286">
        <v>675.38810361901562</v>
      </c>
      <c r="R50" s="336">
        <v>7073339.609201951</v>
      </c>
      <c r="T50" s="370">
        <v>692.32605174406456</v>
      </c>
      <c r="U50" s="371">
        <v>7260423.3046400053</v>
      </c>
    </row>
    <row r="51" spans="1:21" x14ac:dyDescent="0.25">
      <c r="A51" s="72">
        <v>103</v>
      </c>
      <c r="B51" s="19" t="s">
        <v>880</v>
      </c>
      <c r="C51" s="333">
        <v>2388</v>
      </c>
      <c r="D51" s="334">
        <v>21.5</v>
      </c>
      <c r="E51" s="14">
        <v>6601748.2400000002</v>
      </c>
      <c r="F51" s="14">
        <v>30705805.767441861</v>
      </c>
      <c r="G51" s="174">
        <v>0</v>
      </c>
      <c r="I51" s="12">
        <v>6101243.6059906986</v>
      </c>
      <c r="J51" s="14">
        <v>444624.52</v>
      </c>
      <c r="K51" s="17">
        <v>0</v>
      </c>
      <c r="L51" s="17">
        <v>6545868.1259906981</v>
      </c>
      <c r="M51" s="17">
        <v>2741.150806528768</v>
      </c>
      <c r="N51" s="61">
        <v>998.4391934712321</v>
      </c>
      <c r="O51" s="364">
        <v>0</v>
      </c>
      <c r="P51" s="167">
        <v>0</v>
      </c>
      <c r="Q51" s="286">
        <v>798.75135477698575</v>
      </c>
      <c r="R51" s="336">
        <v>1907418.235207442</v>
      </c>
      <c r="T51" s="370">
        <v>821.01403200152527</v>
      </c>
      <c r="U51" s="371">
        <v>2003274.2380837216</v>
      </c>
    </row>
    <row r="52" spans="1:21" x14ac:dyDescent="0.25">
      <c r="A52" s="72">
        <v>105</v>
      </c>
      <c r="B52" s="19" t="s">
        <v>881</v>
      </c>
      <c r="C52" s="333">
        <v>2422</v>
      </c>
      <c r="D52" s="334">
        <v>21.75</v>
      </c>
      <c r="E52" s="14">
        <v>6226796.0599999996</v>
      </c>
      <c r="F52" s="14">
        <v>28628947.402298849</v>
      </c>
      <c r="G52" s="174">
        <v>0</v>
      </c>
      <c r="I52" s="12">
        <v>5688571.8488367815</v>
      </c>
      <c r="J52" s="14">
        <v>779303.65</v>
      </c>
      <c r="K52" s="17">
        <v>0</v>
      </c>
      <c r="L52" s="17">
        <v>6467875.4988367818</v>
      </c>
      <c r="M52" s="17">
        <v>2670.4688269350872</v>
      </c>
      <c r="N52" s="61">
        <v>1069.1211730649129</v>
      </c>
      <c r="O52" s="364">
        <v>0</v>
      </c>
      <c r="P52" s="167">
        <v>0</v>
      </c>
      <c r="Q52" s="286">
        <v>855.29693845193037</v>
      </c>
      <c r="R52" s="336">
        <v>2071529.1849305753</v>
      </c>
      <c r="T52" s="370">
        <v>870.06098908406102</v>
      </c>
      <c r="U52" s="371">
        <v>2166451.8628193121</v>
      </c>
    </row>
    <row r="53" spans="1:21" x14ac:dyDescent="0.25">
      <c r="A53" s="72">
        <v>106</v>
      </c>
      <c r="B53" s="19" t="s">
        <v>882</v>
      </c>
      <c r="C53" s="333">
        <v>46463</v>
      </c>
      <c r="D53" s="334">
        <v>19.75</v>
      </c>
      <c r="E53" s="14">
        <v>172486530.65000001</v>
      </c>
      <c r="F53" s="14">
        <v>873349522.27848101</v>
      </c>
      <c r="G53" s="174">
        <v>0</v>
      </c>
      <c r="I53" s="12">
        <v>173534550.07673419</v>
      </c>
      <c r="J53" s="14">
        <v>12115095.859999999</v>
      </c>
      <c r="K53" s="17">
        <v>0</v>
      </c>
      <c r="L53" s="17">
        <v>185649645.9367342</v>
      </c>
      <c r="M53" s="17">
        <v>3995.6448343140605</v>
      </c>
      <c r="N53" s="61">
        <v>-256.05483431406037</v>
      </c>
      <c r="O53" s="364">
        <v>5.5453916180820571</v>
      </c>
      <c r="P53" s="167">
        <v>0.35545391618082056</v>
      </c>
      <c r="Q53" s="286">
        <v>-91.015693613963919</v>
      </c>
      <c r="R53" s="336">
        <v>-4228862.172385606</v>
      </c>
      <c r="T53" s="370">
        <v>-109.78790920250408</v>
      </c>
      <c r="U53" s="371">
        <v>-5090426.1980833039</v>
      </c>
    </row>
    <row r="54" spans="1:21" x14ac:dyDescent="0.25">
      <c r="A54" s="72">
        <v>108</v>
      </c>
      <c r="B54" s="19" t="s">
        <v>883</v>
      </c>
      <c r="C54" s="333">
        <v>10667</v>
      </c>
      <c r="D54" s="334">
        <v>21</v>
      </c>
      <c r="E54" s="14">
        <v>32871498.879999999</v>
      </c>
      <c r="F54" s="14">
        <v>156530947.04761904</v>
      </c>
      <c r="G54" s="174">
        <v>0</v>
      </c>
      <c r="I54" s="12">
        <v>31102699.178361908</v>
      </c>
      <c r="J54" s="14">
        <v>1441616.49</v>
      </c>
      <c r="K54" s="17">
        <v>0</v>
      </c>
      <c r="L54" s="17">
        <v>32544315.668361906</v>
      </c>
      <c r="M54" s="17">
        <v>3050.9342522135471</v>
      </c>
      <c r="N54" s="61">
        <v>688.65574778645305</v>
      </c>
      <c r="O54" s="364">
        <v>0</v>
      </c>
      <c r="P54" s="167">
        <v>0</v>
      </c>
      <c r="Q54" s="286">
        <v>550.92459822916248</v>
      </c>
      <c r="R54" s="336">
        <v>5876712.6893104762</v>
      </c>
      <c r="T54" s="370">
        <v>565.43759633337834</v>
      </c>
      <c r="U54" s="371">
        <v>5999292.8970971443</v>
      </c>
    </row>
    <row r="55" spans="1:21" x14ac:dyDescent="0.25">
      <c r="A55" s="72">
        <v>109</v>
      </c>
      <c r="B55" s="19" t="s">
        <v>884</v>
      </c>
      <c r="C55" s="333">
        <v>68011</v>
      </c>
      <c r="D55" s="334">
        <v>20.5</v>
      </c>
      <c r="E55" s="14">
        <v>236804022.72</v>
      </c>
      <c r="F55" s="14">
        <v>1155141574.2439024</v>
      </c>
      <c r="G55" s="174">
        <v>0</v>
      </c>
      <c r="I55" s="12">
        <v>229526630.80226344</v>
      </c>
      <c r="J55" s="14">
        <v>14788257.939999999</v>
      </c>
      <c r="K55" s="17">
        <v>0</v>
      </c>
      <c r="L55" s="17">
        <v>244314888.74226344</v>
      </c>
      <c r="M55" s="17">
        <v>3592.2849060043732</v>
      </c>
      <c r="N55" s="61">
        <v>147.30509399562698</v>
      </c>
      <c r="O55" s="364">
        <v>0</v>
      </c>
      <c r="P55" s="167">
        <v>0</v>
      </c>
      <c r="Q55" s="286">
        <v>117.84407519650159</v>
      </c>
      <c r="R55" s="336">
        <v>8014693.3981892699</v>
      </c>
      <c r="T55" s="370">
        <v>86.065406372407608</v>
      </c>
      <c r="U55" s="371">
        <v>5850382.0635707797</v>
      </c>
    </row>
    <row r="56" spans="1:21" x14ac:dyDescent="0.25">
      <c r="A56" s="72">
        <v>111</v>
      </c>
      <c r="B56" s="19" t="s">
        <v>885</v>
      </c>
      <c r="C56" s="333">
        <v>19575</v>
      </c>
      <c r="D56" s="334">
        <v>20.5</v>
      </c>
      <c r="E56" s="14">
        <v>61264413.229999997</v>
      </c>
      <c r="F56" s="14">
        <v>298850796.24390244</v>
      </c>
      <c r="G56" s="174">
        <v>0</v>
      </c>
      <c r="I56" s="12">
        <v>59381653.213663422</v>
      </c>
      <c r="J56" s="14">
        <v>3293801.65</v>
      </c>
      <c r="K56" s="17">
        <v>0</v>
      </c>
      <c r="L56" s="17">
        <v>62675454.86366342</v>
      </c>
      <c r="M56" s="17">
        <v>3201.8112318602002</v>
      </c>
      <c r="N56" s="61">
        <v>537.77876813979992</v>
      </c>
      <c r="O56" s="364">
        <v>0</v>
      </c>
      <c r="P56" s="167">
        <v>0</v>
      </c>
      <c r="Q56" s="286">
        <v>430.22301451183995</v>
      </c>
      <c r="R56" s="336">
        <v>8421615.5090692677</v>
      </c>
      <c r="T56" s="370">
        <v>394.11008785282905</v>
      </c>
      <c r="U56" s="371">
        <v>7761998.1802614685</v>
      </c>
    </row>
    <row r="57" spans="1:21" x14ac:dyDescent="0.25">
      <c r="A57" s="72">
        <v>139</v>
      </c>
      <c r="B57" s="19" t="s">
        <v>886</v>
      </c>
      <c r="C57" s="333">
        <v>9663</v>
      </c>
      <c r="D57" s="334">
        <v>21.25</v>
      </c>
      <c r="E57" s="14">
        <v>26671873.68</v>
      </c>
      <c r="F57" s="14">
        <v>125514699.67058824</v>
      </c>
      <c r="G57" s="174">
        <v>0</v>
      </c>
      <c r="I57" s="12">
        <v>24939770.824545886</v>
      </c>
      <c r="J57" s="14">
        <v>1487199.83</v>
      </c>
      <c r="K57" s="17">
        <v>0</v>
      </c>
      <c r="L57" s="17">
        <v>26426970.654545888</v>
      </c>
      <c r="M57" s="17">
        <v>2734.8619118851175</v>
      </c>
      <c r="N57" s="61">
        <v>1004.7280881148827</v>
      </c>
      <c r="O57" s="364">
        <v>0</v>
      </c>
      <c r="P57" s="167">
        <v>0</v>
      </c>
      <c r="Q57" s="286">
        <v>803.78247049190622</v>
      </c>
      <c r="R57" s="336">
        <v>7766950.0123632895</v>
      </c>
      <c r="T57" s="370">
        <v>804.20823006341197</v>
      </c>
      <c r="U57" s="371">
        <v>7773476.7517929403</v>
      </c>
    </row>
    <row r="58" spans="1:21" x14ac:dyDescent="0.25">
      <c r="A58" s="72">
        <v>140</v>
      </c>
      <c r="B58" s="19" t="s">
        <v>887</v>
      </c>
      <c r="C58" s="333">
        <v>21945</v>
      </c>
      <c r="D58" s="334">
        <v>20.5</v>
      </c>
      <c r="E58" s="14">
        <v>65021464.18</v>
      </c>
      <c r="F58" s="14">
        <v>317177874.0487805</v>
      </c>
      <c r="G58" s="174">
        <v>0</v>
      </c>
      <c r="I58" s="12">
        <v>63023243.573492691</v>
      </c>
      <c r="J58" s="14">
        <v>4882894.66</v>
      </c>
      <c r="K58" s="17">
        <v>0</v>
      </c>
      <c r="L58" s="17">
        <v>67906138.233492687</v>
      </c>
      <c r="M58" s="17">
        <v>3094.3785934605917</v>
      </c>
      <c r="N58" s="61">
        <v>645.21140653940847</v>
      </c>
      <c r="O58" s="364">
        <v>0</v>
      </c>
      <c r="P58" s="167">
        <v>0</v>
      </c>
      <c r="Q58" s="286">
        <v>516.16912523152678</v>
      </c>
      <c r="R58" s="336">
        <v>11327331.453205856</v>
      </c>
      <c r="T58" s="370">
        <v>457.95718348067533</v>
      </c>
      <c r="U58" s="371">
        <v>10127723.112675134</v>
      </c>
    </row>
    <row r="59" spans="1:21" x14ac:dyDescent="0.25">
      <c r="A59" s="72">
        <v>142</v>
      </c>
      <c r="B59" s="19" t="s">
        <v>888</v>
      </c>
      <c r="C59" s="333">
        <v>6910</v>
      </c>
      <c r="D59" s="334">
        <v>20.25</v>
      </c>
      <c r="E59" s="14">
        <v>20086369.66</v>
      </c>
      <c r="F59" s="14">
        <v>99191948.938271612</v>
      </c>
      <c r="G59" s="174">
        <v>0</v>
      </c>
      <c r="I59" s="12">
        <v>19709440.254034571</v>
      </c>
      <c r="J59" s="14">
        <v>1416089.27</v>
      </c>
      <c r="K59" s="17">
        <v>0</v>
      </c>
      <c r="L59" s="17">
        <v>21125529.524034571</v>
      </c>
      <c r="M59" s="17">
        <v>3057.2401626678106</v>
      </c>
      <c r="N59" s="61">
        <v>682.34983733218951</v>
      </c>
      <c r="O59" s="364">
        <v>0</v>
      </c>
      <c r="P59" s="167">
        <v>0</v>
      </c>
      <c r="Q59" s="286">
        <v>545.87986986575163</v>
      </c>
      <c r="R59" s="336">
        <v>3772029.9007723439</v>
      </c>
      <c r="T59" s="370">
        <v>566.06925211660052</v>
      </c>
      <c r="U59" s="371">
        <v>3934181.3022103738</v>
      </c>
    </row>
    <row r="60" spans="1:21" x14ac:dyDescent="0.25">
      <c r="A60" s="72">
        <v>143</v>
      </c>
      <c r="B60" s="19" t="s">
        <v>889</v>
      </c>
      <c r="C60" s="333">
        <v>7207</v>
      </c>
      <c r="D60" s="334">
        <v>21.25</v>
      </c>
      <c r="E60" s="14">
        <v>20822002.079999998</v>
      </c>
      <c r="F60" s="14">
        <v>97985892.141176462</v>
      </c>
      <c r="G60" s="174">
        <v>0</v>
      </c>
      <c r="I60" s="12">
        <v>19469796.768451765</v>
      </c>
      <c r="J60" s="14">
        <v>1669906.73</v>
      </c>
      <c r="K60" s="17">
        <v>0</v>
      </c>
      <c r="L60" s="17">
        <v>21139703.498451766</v>
      </c>
      <c r="M60" s="17">
        <v>2933.2181904331574</v>
      </c>
      <c r="N60" s="61">
        <v>806.37180956684278</v>
      </c>
      <c r="O60" s="364">
        <v>0</v>
      </c>
      <c r="P60" s="167">
        <v>0</v>
      </c>
      <c r="Q60" s="286">
        <v>645.09744765347432</v>
      </c>
      <c r="R60" s="336">
        <v>4649217.3052385896</v>
      </c>
      <c r="T60" s="370">
        <v>654.45500545838513</v>
      </c>
      <c r="U60" s="371">
        <v>4776212.6298352946</v>
      </c>
    </row>
    <row r="61" spans="1:21" x14ac:dyDescent="0.25">
      <c r="A61" s="72">
        <v>145</v>
      </c>
      <c r="B61" s="19" t="s">
        <v>890</v>
      </c>
      <c r="C61" s="333">
        <v>12159</v>
      </c>
      <c r="D61" s="334">
        <v>20.25</v>
      </c>
      <c r="E61" s="14">
        <v>35202794.899999999</v>
      </c>
      <c r="F61" s="14">
        <v>173840962.46913579</v>
      </c>
      <c r="G61" s="174">
        <v>0</v>
      </c>
      <c r="I61" s="12">
        <v>34542199.242617287</v>
      </c>
      <c r="J61" s="14">
        <v>1330265.02</v>
      </c>
      <c r="K61" s="17">
        <v>0</v>
      </c>
      <c r="L61" s="17">
        <v>35872464.26261729</v>
      </c>
      <c r="M61" s="17">
        <v>2950.2808012679734</v>
      </c>
      <c r="N61" s="61">
        <v>789.30919873202674</v>
      </c>
      <c r="O61" s="364">
        <v>0</v>
      </c>
      <c r="P61" s="167">
        <v>0</v>
      </c>
      <c r="Q61" s="286">
        <v>631.44735898562146</v>
      </c>
      <c r="R61" s="336">
        <v>7677768.4379061712</v>
      </c>
      <c r="T61" s="370">
        <v>616.11748985542226</v>
      </c>
      <c r="U61" s="371">
        <v>7504927.1439288985</v>
      </c>
    </row>
    <row r="62" spans="1:21" x14ac:dyDescent="0.25">
      <c r="A62" s="72">
        <v>146</v>
      </c>
      <c r="B62" s="19" t="s">
        <v>891</v>
      </c>
      <c r="C62" s="333">
        <v>5336</v>
      </c>
      <c r="D62" s="334">
        <v>20.75</v>
      </c>
      <c r="E62" s="14">
        <v>13674444.52</v>
      </c>
      <c r="F62" s="14">
        <v>65900937.445783131</v>
      </c>
      <c r="G62" s="174">
        <v>0</v>
      </c>
      <c r="I62" s="12">
        <v>13094516.270477109</v>
      </c>
      <c r="J62" s="14">
        <v>3315846.76</v>
      </c>
      <c r="K62" s="17">
        <v>0</v>
      </c>
      <c r="L62" s="17">
        <v>16410363.030477108</v>
      </c>
      <c r="M62" s="17">
        <v>3075.405365531692</v>
      </c>
      <c r="N62" s="61">
        <v>664.1846344683081</v>
      </c>
      <c r="O62" s="364">
        <v>0</v>
      </c>
      <c r="P62" s="167">
        <v>0</v>
      </c>
      <c r="Q62" s="286">
        <v>531.34770757464651</v>
      </c>
      <c r="R62" s="336">
        <v>2835271.3676183135</v>
      </c>
      <c r="T62" s="370">
        <v>568.17552659988837</v>
      </c>
      <c r="U62" s="371">
        <v>3127238.0984057854</v>
      </c>
    </row>
    <row r="63" spans="1:21" x14ac:dyDescent="0.25">
      <c r="A63" s="72">
        <v>148</v>
      </c>
      <c r="B63" s="19" t="s">
        <v>892</v>
      </c>
      <c r="C63" s="333">
        <v>6804</v>
      </c>
      <c r="D63" s="334">
        <v>19</v>
      </c>
      <c r="E63" s="14">
        <v>19598472.199999999</v>
      </c>
      <c r="F63" s="14">
        <v>103149853.68421052</v>
      </c>
      <c r="G63" s="174">
        <v>0</v>
      </c>
      <c r="I63" s="12">
        <v>20495875.927052632</v>
      </c>
      <c r="J63" s="14">
        <v>2402778.62</v>
      </c>
      <c r="K63" s="17">
        <v>0</v>
      </c>
      <c r="L63" s="17">
        <v>22898654.547052633</v>
      </c>
      <c r="M63" s="17">
        <v>3365.4695101488292</v>
      </c>
      <c r="N63" s="61">
        <v>374.12048985117099</v>
      </c>
      <c r="O63" s="364">
        <v>0</v>
      </c>
      <c r="P63" s="167">
        <v>0</v>
      </c>
      <c r="Q63" s="286">
        <v>299.29639188093682</v>
      </c>
      <c r="R63" s="336">
        <v>2036412.6503578941</v>
      </c>
      <c r="T63" s="370">
        <v>315.00768794896032</v>
      </c>
      <c r="U63" s="371">
        <v>2146462.3856842155</v>
      </c>
    </row>
    <row r="64" spans="1:21" x14ac:dyDescent="0.25">
      <c r="A64" s="72">
        <v>149</v>
      </c>
      <c r="B64" s="19" t="s">
        <v>893</v>
      </c>
      <c r="C64" s="333">
        <v>5541</v>
      </c>
      <c r="D64" s="334">
        <v>20.75</v>
      </c>
      <c r="E64" s="14">
        <v>21274305.57</v>
      </c>
      <c r="F64" s="14">
        <v>102526773.83132531</v>
      </c>
      <c r="G64" s="174">
        <v>0</v>
      </c>
      <c r="I64" s="12">
        <v>20372069.960284341</v>
      </c>
      <c r="J64" s="14">
        <v>1456623.86</v>
      </c>
      <c r="K64" s="17">
        <v>0</v>
      </c>
      <c r="L64" s="17">
        <v>21828693.820284341</v>
      </c>
      <c r="M64" s="17">
        <v>3939.4863418668724</v>
      </c>
      <c r="N64" s="61">
        <v>-199.89634186687226</v>
      </c>
      <c r="O64" s="364">
        <v>5.2977989415233644</v>
      </c>
      <c r="P64" s="167">
        <v>0.35297798941523362</v>
      </c>
      <c r="Q64" s="286">
        <v>-70.55900884362876</v>
      </c>
      <c r="R64" s="336">
        <v>-390967.46800254699</v>
      </c>
      <c r="T64" s="370">
        <v>-114.43935336261585</v>
      </c>
      <c r="U64" s="371">
        <v>-636282.80469614407</v>
      </c>
    </row>
    <row r="65" spans="1:21" x14ac:dyDescent="0.25">
      <c r="A65" s="72">
        <v>151</v>
      </c>
      <c r="B65" s="19" t="s">
        <v>894</v>
      </c>
      <c r="C65" s="333">
        <v>2123</v>
      </c>
      <c r="D65" s="334">
        <v>22</v>
      </c>
      <c r="E65" s="14">
        <v>5369588.0499999998</v>
      </c>
      <c r="F65" s="14">
        <v>24407218.40909091</v>
      </c>
      <c r="G65" s="174">
        <v>0</v>
      </c>
      <c r="I65" s="12">
        <v>4849714.2978863642</v>
      </c>
      <c r="J65" s="14">
        <v>613752.82999999996</v>
      </c>
      <c r="K65" s="17">
        <v>0</v>
      </c>
      <c r="L65" s="17">
        <v>5463467.1278863642</v>
      </c>
      <c r="M65" s="17">
        <v>2573.4654394189188</v>
      </c>
      <c r="N65" s="61">
        <v>1166.1245605810814</v>
      </c>
      <c r="O65" s="364">
        <v>0</v>
      </c>
      <c r="P65" s="167">
        <v>0</v>
      </c>
      <c r="Q65" s="286">
        <v>932.89964846486509</v>
      </c>
      <c r="R65" s="336">
        <v>1980545.9536909086</v>
      </c>
      <c r="T65" s="370">
        <v>1006.0081785259329</v>
      </c>
      <c r="U65" s="371">
        <v>2211205.9764000005</v>
      </c>
    </row>
    <row r="66" spans="1:21" x14ac:dyDescent="0.25">
      <c r="A66" s="72">
        <v>152</v>
      </c>
      <c r="B66" s="19" t="s">
        <v>895</v>
      </c>
      <c r="C66" s="333">
        <v>4785</v>
      </c>
      <c r="D66" s="334">
        <v>21.5</v>
      </c>
      <c r="E66" s="14">
        <v>13916672.91</v>
      </c>
      <c r="F66" s="14">
        <v>64728711.209302329</v>
      </c>
      <c r="G66" s="174">
        <v>0</v>
      </c>
      <c r="I66" s="12">
        <v>12861594.917288374</v>
      </c>
      <c r="J66" s="14">
        <v>588589.76</v>
      </c>
      <c r="K66" s="17">
        <v>0</v>
      </c>
      <c r="L66" s="17">
        <v>13450184.677288374</v>
      </c>
      <c r="M66" s="17">
        <v>2810.9058886705066</v>
      </c>
      <c r="N66" s="61">
        <v>928.68411132949359</v>
      </c>
      <c r="O66" s="364">
        <v>0</v>
      </c>
      <c r="P66" s="167">
        <v>0</v>
      </c>
      <c r="Q66" s="286">
        <v>742.94728906359489</v>
      </c>
      <c r="R66" s="336">
        <v>3555002.7781693013</v>
      </c>
      <c r="T66" s="370">
        <v>710.29868873404268</v>
      </c>
      <c r="U66" s="371">
        <v>3439266.2508502346</v>
      </c>
    </row>
    <row r="67" spans="1:21" x14ac:dyDescent="0.25">
      <c r="A67" s="72">
        <v>153</v>
      </c>
      <c r="B67" s="19" t="s">
        <v>896</v>
      </c>
      <c r="C67" s="333">
        <v>27835</v>
      </c>
      <c r="D67" s="334">
        <v>20</v>
      </c>
      <c r="E67" s="14">
        <v>92636121.359999999</v>
      </c>
      <c r="F67" s="14">
        <v>463180606.80000001</v>
      </c>
      <c r="G67" s="174">
        <v>0</v>
      </c>
      <c r="I67" s="12">
        <v>92033986.571160004</v>
      </c>
      <c r="J67" s="14">
        <v>4334883.16</v>
      </c>
      <c r="K67" s="17">
        <v>0</v>
      </c>
      <c r="L67" s="17">
        <v>96368869.73116</v>
      </c>
      <c r="M67" s="17">
        <v>3462.1472869107238</v>
      </c>
      <c r="N67" s="61">
        <v>277.44271308927637</v>
      </c>
      <c r="O67" s="364">
        <v>0</v>
      </c>
      <c r="P67" s="167">
        <v>0</v>
      </c>
      <c r="Q67" s="286">
        <v>221.95417047142109</v>
      </c>
      <c r="R67" s="336">
        <v>6178094.3350720061</v>
      </c>
      <c r="T67" s="370">
        <v>186.52824320975924</v>
      </c>
      <c r="U67" s="371">
        <v>5229692.35487202</v>
      </c>
    </row>
    <row r="68" spans="1:21" x14ac:dyDescent="0.25">
      <c r="A68" s="72">
        <v>165</v>
      </c>
      <c r="B68" s="19" t="s">
        <v>897</v>
      </c>
      <c r="C68" s="333">
        <v>16853</v>
      </c>
      <c r="D68" s="334">
        <v>20.5</v>
      </c>
      <c r="E68" s="14">
        <v>57325151.399999999</v>
      </c>
      <c r="F68" s="14">
        <v>279634884.87804878</v>
      </c>
      <c r="G68" s="174">
        <v>0</v>
      </c>
      <c r="I68" s="12">
        <v>55563451.625268295</v>
      </c>
      <c r="J68" s="14">
        <v>2575133.75</v>
      </c>
      <c r="K68" s="17">
        <v>0</v>
      </c>
      <c r="L68" s="17">
        <v>58138585.375268295</v>
      </c>
      <c r="M68" s="17">
        <v>3449.7469515972407</v>
      </c>
      <c r="N68" s="61">
        <v>289.84304840275945</v>
      </c>
      <c r="O68" s="364">
        <v>0</v>
      </c>
      <c r="P68" s="167">
        <v>0</v>
      </c>
      <c r="Q68" s="286">
        <v>231.87443872220757</v>
      </c>
      <c r="R68" s="336">
        <v>3907779.9157853643</v>
      </c>
      <c r="T68" s="370">
        <v>251.76231716841468</v>
      </c>
      <c r="U68" s="371">
        <v>4239677.4211161034</v>
      </c>
    </row>
    <row r="69" spans="1:21" x14ac:dyDescent="0.25">
      <c r="A69" s="72">
        <v>167</v>
      </c>
      <c r="B69" s="19" t="s">
        <v>898</v>
      </c>
      <c r="C69" s="333">
        <v>75514</v>
      </c>
      <c r="D69" s="334">
        <v>20.5</v>
      </c>
      <c r="E69" s="14">
        <v>221691162.47</v>
      </c>
      <c r="F69" s="14">
        <v>1081420304.7317073</v>
      </c>
      <c r="G69" s="174">
        <v>0</v>
      </c>
      <c r="I69" s="12">
        <v>214878214.55019027</v>
      </c>
      <c r="J69" s="14">
        <v>19134899.98</v>
      </c>
      <c r="K69" s="17">
        <v>0</v>
      </c>
      <c r="L69" s="17">
        <v>234013114.53019026</v>
      </c>
      <c r="M69" s="17">
        <v>3098.936813441087</v>
      </c>
      <c r="N69" s="61">
        <v>640.65318655891315</v>
      </c>
      <c r="O69" s="364">
        <v>0</v>
      </c>
      <c r="P69" s="167">
        <v>0</v>
      </c>
      <c r="Q69" s="286">
        <v>512.52254924713054</v>
      </c>
      <c r="R69" s="336">
        <v>38702627.783847816</v>
      </c>
      <c r="T69" s="370">
        <v>473.73988912134882</v>
      </c>
      <c r="U69" s="371">
        <v>35549915.019555137</v>
      </c>
    </row>
    <row r="70" spans="1:21" x14ac:dyDescent="0.25">
      <c r="A70" s="72">
        <v>169</v>
      </c>
      <c r="B70" s="19" t="s">
        <v>899</v>
      </c>
      <c r="C70" s="333">
        <v>5425</v>
      </c>
      <c r="D70" s="334">
        <v>20.5</v>
      </c>
      <c r="E70" s="14">
        <v>16837319.510000002</v>
      </c>
      <c r="F70" s="14">
        <v>82133265.902439043</v>
      </c>
      <c r="G70" s="174">
        <v>0</v>
      </c>
      <c r="I70" s="12">
        <v>16319879.934814639</v>
      </c>
      <c r="J70" s="14">
        <v>951251.47</v>
      </c>
      <c r="K70" s="17">
        <v>0</v>
      </c>
      <c r="L70" s="17">
        <v>17271131.404814638</v>
      </c>
      <c r="M70" s="17">
        <v>3183.6186921317308</v>
      </c>
      <c r="N70" s="61">
        <v>555.97130786826938</v>
      </c>
      <c r="O70" s="364">
        <v>0</v>
      </c>
      <c r="P70" s="167">
        <v>0</v>
      </c>
      <c r="Q70" s="286">
        <v>444.7770462946155</v>
      </c>
      <c r="R70" s="336">
        <v>2412915.4761482892</v>
      </c>
      <c r="T70" s="370">
        <v>438.85949133589241</v>
      </c>
      <c r="U70" s="371">
        <v>2420748.9542087824</v>
      </c>
    </row>
    <row r="71" spans="1:21" x14ac:dyDescent="0.25">
      <c r="A71" s="72">
        <v>171</v>
      </c>
      <c r="B71" s="19" t="s">
        <v>900</v>
      </c>
      <c r="C71" s="333">
        <v>5110</v>
      </c>
      <c r="D71" s="334">
        <v>20.25</v>
      </c>
      <c r="E71" s="14">
        <v>14498230.74</v>
      </c>
      <c r="F71" s="14">
        <v>71596201.185185179</v>
      </c>
      <c r="G71" s="174">
        <v>0</v>
      </c>
      <c r="I71" s="12">
        <v>14226165.175496297</v>
      </c>
      <c r="J71" s="14">
        <v>1466903.45</v>
      </c>
      <c r="K71" s="17">
        <v>0</v>
      </c>
      <c r="L71" s="17">
        <v>15693068.625496296</v>
      </c>
      <c r="M71" s="17">
        <v>3071.0506116431106</v>
      </c>
      <c r="N71" s="61">
        <v>668.5393883568895</v>
      </c>
      <c r="O71" s="364">
        <v>0</v>
      </c>
      <c r="P71" s="167">
        <v>0</v>
      </c>
      <c r="Q71" s="286">
        <v>534.8315106855116</v>
      </c>
      <c r="R71" s="336">
        <v>2732989.0196029642</v>
      </c>
      <c r="T71" s="370">
        <v>556.23560718366934</v>
      </c>
      <c r="U71" s="371">
        <v>2880187.9739970397</v>
      </c>
    </row>
    <row r="72" spans="1:21" x14ac:dyDescent="0.25">
      <c r="A72" s="72">
        <v>172</v>
      </c>
      <c r="B72" s="19" t="s">
        <v>901</v>
      </c>
      <c r="C72" s="333">
        <v>4688</v>
      </c>
      <c r="D72" s="334">
        <v>21</v>
      </c>
      <c r="E72" s="14">
        <v>12228134.51</v>
      </c>
      <c r="F72" s="14">
        <v>58229211.952380955</v>
      </c>
      <c r="G72" s="174">
        <v>0</v>
      </c>
      <c r="I72" s="12">
        <v>11570144.414938096</v>
      </c>
      <c r="J72" s="14">
        <v>1394137.67</v>
      </c>
      <c r="K72" s="17">
        <v>0</v>
      </c>
      <c r="L72" s="17">
        <v>12964282.084938096</v>
      </c>
      <c r="M72" s="17">
        <v>2765.4185334765561</v>
      </c>
      <c r="N72" s="61">
        <v>974.171466523444</v>
      </c>
      <c r="O72" s="364">
        <v>0</v>
      </c>
      <c r="P72" s="167">
        <v>0</v>
      </c>
      <c r="Q72" s="286">
        <v>779.3371732187552</v>
      </c>
      <c r="R72" s="336">
        <v>3653532.6680495245</v>
      </c>
      <c r="T72" s="370">
        <v>810.46415143215677</v>
      </c>
      <c r="U72" s="371">
        <v>3875639.5721485736</v>
      </c>
    </row>
    <row r="73" spans="1:21" x14ac:dyDescent="0.25">
      <c r="A73" s="72">
        <v>176</v>
      </c>
      <c r="B73" s="19" t="s">
        <v>902</v>
      </c>
      <c r="C73" s="333">
        <v>5034</v>
      </c>
      <c r="D73" s="334">
        <v>20.75</v>
      </c>
      <c r="E73" s="14">
        <v>11809148.869999999</v>
      </c>
      <c r="F73" s="14">
        <v>56911560.819277108</v>
      </c>
      <c r="G73" s="174">
        <v>0</v>
      </c>
      <c r="I73" s="12">
        <v>11308327.134790363</v>
      </c>
      <c r="J73" s="14">
        <v>1875387.39</v>
      </c>
      <c r="K73" s="17">
        <v>0</v>
      </c>
      <c r="L73" s="17">
        <v>13183714.524790363</v>
      </c>
      <c r="M73" s="17">
        <v>2618.9341527195797</v>
      </c>
      <c r="N73" s="61">
        <v>1120.6558472804204</v>
      </c>
      <c r="O73" s="364">
        <v>0</v>
      </c>
      <c r="P73" s="167">
        <v>0</v>
      </c>
      <c r="Q73" s="286">
        <v>896.52467782433632</v>
      </c>
      <c r="R73" s="336">
        <v>4513105.228167709</v>
      </c>
      <c r="T73" s="370">
        <v>909.79402342806281</v>
      </c>
      <c r="U73" s="371">
        <v>4676341.2804202428</v>
      </c>
    </row>
    <row r="74" spans="1:21" x14ac:dyDescent="0.25">
      <c r="A74" s="72">
        <v>177</v>
      </c>
      <c r="B74" s="19" t="s">
        <v>903</v>
      </c>
      <c r="C74" s="333">
        <v>1988</v>
      </c>
      <c r="D74" s="334">
        <v>21</v>
      </c>
      <c r="E74" s="14">
        <v>5753233.4900000002</v>
      </c>
      <c r="F74" s="14">
        <v>27396349.952380951</v>
      </c>
      <c r="G74" s="174">
        <v>0</v>
      </c>
      <c r="I74" s="12">
        <v>5443654.7355380952</v>
      </c>
      <c r="J74" s="14">
        <v>850820.34</v>
      </c>
      <c r="K74" s="17">
        <v>0</v>
      </c>
      <c r="L74" s="17">
        <v>6294475.0755380951</v>
      </c>
      <c r="M74" s="17">
        <v>3166.23494745377</v>
      </c>
      <c r="N74" s="61">
        <v>573.35505254623013</v>
      </c>
      <c r="O74" s="364">
        <v>0</v>
      </c>
      <c r="P74" s="167">
        <v>0</v>
      </c>
      <c r="Q74" s="286">
        <v>458.68404203698412</v>
      </c>
      <c r="R74" s="336">
        <v>911863.87556952448</v>
      </c>
      <c r="T74" s="370">
        <v>504.15330471224843</v>
      </c>
      <c r="U74" s="371">
        <v>1024943.668480001</v>
      </c>
    </row>
    <row r="75" spans="1:21" x14ac:dyDescent="0.25">
      <c r="A75" s="72">
        <v>178</v>
      </c>
      <c r="B75" s="19" t="s">
        <v>904</v>
      </c>
      <c r="C75" s="333">
        <v>6548</v>
      </c>
      <c r="D75" s="334">
        <v>19.75</v>
      </c>
      <c r="E75" s="14">
        <v>15527422.66</v>
      </c>
      <c r="F75" s="14">
        <v>78619861.569620252</v>
      </c>
      <c r="G75" s="174">
        <v>0</v>
      </c>
      <c r="I75" s="12">
        <v>15621766.493883545</v>
      </c>
      <c r="J75" s="14">
        <v>2490825.4700000002</v>
      </c>
      <c r="K75" s="17">
        <v>0</v>
      </c>
      <c r="L75" s="17">
        <v>18112591.963883545</v>
      </c>
      <c r="M75" s="17">
        <v>2766.1258344354833</v>
      </c>
      <c r="N75" s="61">
        <v>973.46416556451686</v>
      </c>
      <c r="O75" s="364">
        <v>0</v>
      </c>
      <c r="P75" s="167">
        <v>0</v>
      </c>
      <c r="Q75" s="286">
        <v>778.77133245161349</v>
      </c>
      <c r="R75" s="336">
        <v>5099394.6848931648</v>
      </c>
      <c r="T75" s="370">
        <v>766.7227038568567</v>
      </c>
      <c r="U75" s="371">
        <v>5072637.4087169636</v>
      </c>
    </row>
    <row r="76" spans="1:21" x14ac:dyDescent="0.25">
      <c r="A76" s="72">
        <v>179</v>
      </c>
      <c r="B76" s="19" t="s">
        <v>905</v>
      </c>
      <c r="C76" s="333">
        <v>137368</v>
      </c>
      <c r="D76" s="334">
        <v>20</v>
      </c>
      <c r="E76" s="14">
        <v>436150545.94</v>
      </c>
      <c r="F76" s="14">
        <v>2180752729.6999998</v>
      </c>
      <c r="G76" s="174">
        <v>0</v>
      </c>
      <c r="I76" s="12">
        <v>433315567.39139003</v>
      </c>
      <c r="J76" s="14">
        <v>23689327.18</v>
      </c>
      <c r="K76" s="17">
        <v>0</v>
      </c>
      <c r="L76" s="17">
        <v>457004894.57139003</v>
      </c>
      <c r="M76" s="17">
        <v>3326.8657516407752</v>
      </c>
      <c r="N76" s="61">
        <v>412.72424835922493</v>
      </c>
      <c r="O76" s="364">
        <v>0</v>
      </c>
      <c r="P76" s="167">
        <v>0</v>
      </c>
      <c r="Q76" s="286">
        <v>330.17939868737994</v>
      </c>
      <c r="R76" s="336">
        <v>45356083.638888009</v>
      </c>
      <c r="T76" s="370">
        <v>317.48978844035992</v>
      </c>
      <c r="U76" s="371">
        <v>43108763.474432066</v>
      </c>
    </row>
    <row r="77" spans="1:21" x14ac:dyDescent="0.25">
      <c r="A77" s="72">
        <v>181</v>
      </c>
      <c r="B77" s="19" t="s">
        <v>906</v>
      </c>
      <c r="C77" s="333">
        <v>1948</v>
      </c>
      <c r="D77" s="334">
        <v>21.5</v>
      </c>
      <c r="E77" s="14">
        <v>4882176.96</v>
      </c>
      <c r="F77" s="14">
        <v>22707799.813953489</v>
      </c>
      <c r="G77" s="174">
        <v>0</v>
      </c>
      <c r="I77" s="12">
        <v>4512039.8230325589</v>
      </c>
      <c r="J77" s="14">
        <v>306608.34000000003</v>
      </c>
      <c r="K77" s="17">
        <v>0</v>
      </c>
      <c r="L77" s="17">
        <v>4818648.1630325587</v>
      </c>
      <c r="M77" s="17">
        <v>2473.6386873883771</v>
      </c>
      <c r="N77" s="61">
        <v>1265.9513126116231</v>
      </c>
      <c r="O77" s="364">
        <v>0</v>
      </c>
      <c r="P77" s="167">
        <v>0</v>
      </c>
      <c r="Q77" s="286">
        <v>1012.7610500892985</v>
      </c>
      <c r="R77" s="336">
        <v>1972858.5255739535</v>
      </c>
      <c r="T77" s="370">
        <v>1009.0226904766456</v>
      </c>
      <c r="U77" s="371">
        <v>2015018.3128818613</v>
      </c>
    </row>
    <row r="78" spans="1:21" x14ac:dyDescent="0.25">
      <c r="A78" s="72">
        <v>182</v>
      </c>
      <c r="B78" s="19" t="s">
        <v>77</v>
      </c>
      <c r="C78" s="333">
        <v>21542</v>
      </c>
      <c r="D78" s="334">
        <v>21</v>
      </c>
      <c r="E78" s="14">
        <v>70988738.069999993</v>
      </c>
      <c r="F78" s="14">
        <v>338041609.85714281</v>
      </c>
      <c r="G78" s="174">
        <v>0</v>
      </c>
      <c r="I78" s="12">
        <v>67168867.878614277</v>
      </c>
      <c r="J78" s="14">
        <v>10103009.119999999</v>
      </c>
      <c r="K78" s="17">
        <v>0</v>
      </c>
      <c r="L78" s="17">
        <v>77271876.998614281</v>
      </c>
      <c r="M78" s="17">
        <v>3587.033562279003</v>
      </c>
      <c r="N78" s="61">
        <v>152.55643772099711</v>
      </c>
      <c r="O78" s="364">
        <v>0</v>
      </c>
      <c r="P78" s="167">
        <v>0</v>
      </c>
      <c r="Q78" s="286">
        <v>122.04515017679769</v>
      </c>
      <c r="R78" s="336">
        <v>2629096.6251085759</v>
      </c>
      <c r="T78" s="370">
        <v>125.65500109422538</v>
      </c>
      <c r="U78" s="371">
        <v>2740284.2638628674</v>
      </c>
    </row>
    <row r="79" spans="1:21" x14ac:dyDescent="0.25">
      <c r="A79" s="72">
        <v>186</v>
      </c>
      <c r="B79" s="19" t="s">
        <v>907</v>
      </c>
      <c r="C79" s="333">
        <v>40900</v>
      </c>
      <c r="D79" s="334">
        <v>19.75</v>
      </c>
      <c r="E79" s="14">
        <v>162361215.09999999</v>
      </c>
      <c r="F79" s="14">
        <v>822082101.77215195</v>
      </c>
      <c r="G79" s="174">
        <v>0</v>
      </c>
      <c r="I79" s="12">
        <v>163347713.62212661</v>
      </c>
      <c r="J79" s="14">
        <v>4712317.09</v>
      </c>
      <c r="K79" s="17">
        <v>0</v>
      </c>
      <c r="L79" s="17">
        <v>168060030.71212661</v>
      </c>
      <c r="M79" s="17">
        <v>4109.047205675467</v>
      </c>
      <c r="N79" s="61">
        <v>-369.45720567546687</v>
      </c>
      <c r="O79" s="364">
        <v>5.9120349168351405</v>
      </c>
      <c r="P79" s="167">
        <v>0.35912034916835139</v>
      </c>
      <c r="Q79" s="286">
        <v>-132.67960070493709</v>
      </c>
      <c r="R79" s="336">
        <v>-5426595.6688319268</v>
      </c>
      <c r="T79" s="370">
        <v>-147.10660727957247</v>
      </c>
      <c r="U79" s="371">
        <v>-5941635.8680219324</v>
      </c>
    </row>
    <row r="80" spans="1:21" x14ac:dyDescent="0.25">
      <c r="A80" s="72">
        <v>202</v>
      </c>
      <c r="B80" s="19" t="s">
        <v>908</v>
      </c>
      <c r="C80" s="333">
        <v>32590</v>
      </c>
      <c r="D80" s="334">
        <v>19.25</v>
      </c>
      <c r="E80" s="14">
        <v>122718869.48</v>
      </c>
      <c r="F80" s="14">
        <v>637500620.67532468</v>
      </c>
      <c r="G80" s="174">
        <v>0</v>
      </c>
      <c r="I80" s="12">
        <v>126671373.32818702</v>
      </c>
      <c r="J80" s="14">
        <v>4566910.1100000003</v>
      </c>
      <c r="K80" s="17">
        <v>0</v>
      </c>
      <c r="L80" s="17">
        <v>131238283.43818702</v>
      </c>
      <c r="M80" s="17">
        <v>4026.949476470912</v>
      </c>
      <c r="N80" s="61">
        <v>-287.35947647091189</v>
      </c>
      <c r="O80" s="364">
        <v>5.6607339632542679</v>
      </c>
      <c r="P80" s="167">
        <v>0.35660733963254265</v>
      </c>
      <c r="Q80" s="286">
        <v>-102.47449842249212</v>
      </c>
      <c r="R80" s="336">
        <v>-3339643.9035890182</v>
      </c>
      <c r="T80" s="370">
        <v>-120.69894545553709</v>
      </c>
      <c r="U80" s="371">
        <v>-3880229.6985046063</v>
      </c>
    </row>
    <row r="81" spans="1:21" x14ac:dyDescent="0.25">
      <c r="A81" s="72">
        <v>204</v>
      </c>
      <c r="B81" s="19" t="s">
        <v>909</v>
      </c>
      <c r="C81" s="333">
        <v>3194</v>
      </c>
      <c r="D81" s="334">
        <v>21.25</v>
      </c>
      <c r="E81" s="14">
        <v>7180912.6699999999</v>
      </c>
      <c r="F81" s="14">
        <v>33792530.211764708</v>
      </c>
      <c r="G81" s="174">
        <v>0</v>
      </c>
      <c r="I81" s="12">
        <v>6714575.7530776476</v>
      </c>
      <c r="J81" s="14">
        <v>927319.91</v>
      </c>
      <c r="K81" s="17">
        <v>0</v>
      </c>
      <c r="L81" s="17">
        <v>7641895.6630776478</v>
      </c>
      <c r="M81" s="17">
        <v>2392.5784793605658</v>
      </c>
      <c r="N81" s="61">
        <v>1347.0115206394344</v>
      </c>
      <c r="O81" s="364">
        <v>0</v>
      </c>
      <c r="P81" s="167">
        <v>0</v>
      </c>
      <c r="Q81" s="286">
        <v>1077.6092165115476</v>
      </c>
      <c r="R81" s="336">
        <v>3441883.8375378833</v>
      </c>
      <c r="T81" s="370">
        <v>1030.4169698158792</v>
      </c>
      <c r="U81" s="371">
        <v>3311760.1409882358</v>
      </c>
    </row>
    <row r="82" spans="1:21" x14ac:dyDescent="0.25">
      <c r="A82" s="72">
        <v>205</v>
      </c>
      <c r="B82" s="19" t="s">
        <v>910</v>
      </c>
      <c r="C82" s="333">
        <v>37622</v>
      </c>
      <c r="D82" s="334">
        <v>21</v>
      </c>
      <c r="E82" s="14">
        <v>122452390</v>
      </c>
      <c r="F82" s="14">
        <v>583106619.0476191</v>
      </c>
      <c r="G82" s="174">
        <v>0</v>
      </c>
      <c r="I82" s="12">
        <v>115863285.20476192</v>
      </c>
      <c r="J82" s="14">
        <v>5639669.9400000004</v>
      </c>
      <c r="K82" s="17">
        <v>0</v>
      </c>
      <c r="L82" s="17">
        <v>121502955.14476192</v>
      </c>
      <c r="M82" s="17">
        <v>3229.5719298485437</v>
      </c>
      <c r="N82" s="61">
        <v>510.01807015145641</v>
      </c>
      <c r="O82" s="364">
        <v>0</v>
      </c>
      <c r="P82" s="167">
        <v>0</v>
      </c>
      <c r="Q82" s="286">
        <v>408.01445612116515</v>
      </c>
      <c r="R82" s="336">
        <v>15350319.868190475</v>
      </c>
      <c r="T82" s="370">
        <v>398.7877827939385</v>
      </c>
      <c r="U82" s="371">
        <v>15070589.099565729</v>
      </c>
    </row>
    <row r="83" spans="1:21" x14ac:dyDescent="0.25">
      <c r="A83" s="72">
        <v>208</v>
      </c>
      <c r="B83" s="19" t="s">
        <v>911</v>
      </c>
      <c r="C83" s="333">
        <v>12621</v>
      </c>
      <c r="D83" s="334">
        <v>20</v>
      </c>
      <c r="E83" s="14">
        <v>32829042.140000001</v>
      </c>
      <c r="F83" s="14">
        <v>164145210.69999999</v>
      </c>
      <c r="G83" s="174">
        <v>0</v>
      </c>
      <c r="I83" s="12">
        <v>32615653.36609</v>
      </c>
      <c r="J83" s="14">
        <v>3024551.24</v>
      </c>
      <c r="K83" s="17">
        <v>0</v>
      </c>
      <c r="L83" s="17">
        <v>35640204.606090002</v>
      </c>
      <c r="M83" s="17">
        <v>2823.8811984858571</v>
      </c>
      <c r="N83" s="61">
        <v>915.70880151414303</v>
      </c>
      <c r="O83" s="364">
        <v>0</v>
      </c>
      <c r="P83" s="167">
        <v>0</v>
      </c>
      <c r="Q83" s="286">
        <v>732.56704121131452</v>
      </c>
      <c r="R83" s="336">
        <v>9245728.6271280013</v>
      </c>
      <c r="T83" s="370">
        <v>697.04229033818922</v>
      </c>
      <c r="U83" s="371">
        <v>8805038.2115520071</v>
      </c>
    </row>
    <row r="84" spans="1:21" x14ac:dyDescent="0.25">
      <c r="A84" s="72">
        <v>211</v>
      </c>
      <c r="B84" s="19" t="s">
        <v>912</v>
      </c>
      <c r="C84" s="333">
        <v>30607</v>
      </c>
      <c r="D84" s="334">
        <v>21</v>
      </c>
      <c r="E84" s="14">
        <v>114432262.40000001</v>
      </c>
      <c r="F84" s="14">
        <v>544915535.23809528</v>
      </c>
      <c r="G84" s="174">
        <v>0</v>
      </c>
      <c r="I84" s="12">
        <v>108274716.85180955</v>
      </c>
      <c r="J84" s="14">
        <v>3902842.91</v>
      </c>
      <c r="K84" s="17">
        <v>0</v>
      </c>
      <c r="L84" s="17">
        <v>112177559.76180954</v>
      </c>
      <c r="M84" s="17">
        <v>3665.0949051461935</v>
      </c>
      <c r="N84" s="61">
        <v>74.495094853806677</v>
      </c>
      <c r="O84" s="364">
        <v>0</v>
      </c>
      <c r="P84" s="167">
        <v>0</v>
      </c>
      <c r="Q84" s="286">
        <v>59.596075883045344</v>
      </c>
      <c r="R84" s="336">
        <v>1824057.0945523689</v>
      </c>
      <c r="T84" s="370">
        <v>79.020436171910845</v>
      </c>
      <c r="U84" s="371">
        <v>2407831.7105942955</v>
      </c>
    </row>
    <row r="85" spans="1:21" x14ac:dyDescent="0.25">
      <c r="A85" s="72">
        <v>213</v>
      </c>
      <c r="B85" s="19" t="s">
        <v>913</v>
      </c>
      <c r="C85" s="333">
        <v>5628</v>
      </c>
      <c r="D85" s="334">
        <v>20</v>
      </c>
      <c r="E85" s="14">
        <v>13527188.470000001</v>
      </c>
      <c r="F85" s="14">
        <v>67635942.349999994</v>
      </c>
      <c r="G85" s="174">
        <v>0</v>
      </c>
      <c r="I85" s="12">
        <v>13439261.744944999</v>
      </c>
      <c r="J85" s="14">
        <v>2829022.88</v>
      </c>
      <c r="K85" s="17">
        <v>0</v>
      </c>
      <c r="L85" s="17">
        <v>16268284.624945</v>
      </c>
      <c r="M85" s="17">
        <v>2890.5978366995378</v>
      </c>
      <c r="N85" s="61">
        <v>848.99216330046238</v>
      </c>
      <c r="O85" s="364">
        <v>0</v>
      </c>
      <c r="P85" s="167">
        <v>0</v>
      </c>
      <c r="Q85" s="286">
        <v>679.19373064036995</v>
      </c>
      <c r="R85" s="336">
        <v>3822502.3160440023</v>
      </c>
      <c r="T85" s="370">
        <v>696.1159128951349</v>
      </c>
      <c r="U85" s="371">
        <v>3962987.8921120032</v>
      </c>
    </row>
    <row r="86" spans="1:21" x14ac:dyDescent="0.25">
      <c r="A86" s="72">
        <v>214</v>
      </c>
      <c r="B86" s="19" t="s">
        <v>914</v>
      </c>
      <c r="C86" s="333">
        <v>11769</v>
      </c>
      <c r="D86" s="334">
        <v>21.5</v>
      </c>
      <c r="E86" s="14">
        <v>34857866.740000002</v>
      </c>
      <c r="F86" s="14">
        <v>162129612.74418604</v>
      </c>
      <c r="G86" s="174">
        <v>0</v>
      </c>
      <c r="I86" s="12">
        <v>32215154.052269768</v>
      </c>
      <c r="J86" s="14">
        <v>2525965.92</v>
      </c>
      <c r="K86" s="17">
        <v>0</v>
      </c>
      <c r="L86" s="17">
        <v>34741119.972269766</v>
      </c>
      <c r="M86" s="17">
        <v>2951.9177476650325</v>
      </c>
      <c r="N86" s="61">
        <v>787.67225233496765</v>
      </c>
      <c r="O86" s="364">
        <v>0</v>
      </c>
      <c r="P86" s="167">
        <v>0</v>
      </c>
      <c r="Q86" s="286">
        <v>630.13780186797419</v>
      </c>
      <c r="R86" s="336">
        <v>7416091.7901841886</v>
      </c>
      <c r="T86" s="370">
        <v>593.80639340046071</v>
      </c>
      <c r="U86" s="371">
        <v>7056201.3727776743</v>
      </c>
    </row>
    <row r="87" spans="1:21" x14ac:dyDescent="0.25">
      <c r="A87" s="72">
        <v>216</v>
      </c>
      <c r="B87" s="19" t="s">
        <v>915</v>
      </c>
      <c r="C87" s="333">
        <v>1462</v>
      </c>
      <c r="D87" s="334">
        <v>21</v>
      </c>
      <c r="E87" s="14">
        <v>3283429.93</v>
      </c>
      <c r="F87" s="14">
        <v>15635380.619047619</v>
      </c>
      <c r="G87" s="174">
        <v>0</v>
      </c>
      <c r="I87" s="12">
        <v>3106750.129004762</v>
      </c>
      <c r="J87" s="14">
        <v>558126.92000000004</v>
      </c>
      <c r="K87" s="17">
        <v>0</v>
      </c>
      <c r="L87" s="17">
        <v>3664877.049004762</v>
      </c>
      <c r="M87" s="17">
        <v>2506.7558474724774</v>
      </c>
      <c r="N87" s="61">
        <v>1232.8341525275227</v>
      </c>
      <c r="O87" s="364">
        <v>0</v>
      </c>
      <c r="P87" s="167">
        <v>0</v>
      </c>
      <c r="Q87" s="286">
        <v>986.26732202201822</v>
      </c>
      <c r="R87" s="336">
        <v>1441922.8247961907</v>
      </c>
      <c r="T87" s="370">
        <v>972.79645682518208</v>
      </c>
      <c r="U87" s="371">
        <v>1434874.7738171436</v>
      </c>
    </row>
    <row r="88" spans="1:21" x14ac:dyDescent="0.25">
      <c r="A88" s="72">
        <v>217</v>
      </c>
      <c r="B88" s="19" t="s">
        <v>916</v>
      </c>
      <c r="C88" s="333">
        <v>5590</v>
      </c>
      <c r="D88" s="334">
        <v>20.5</v>
      </c>
      <c r="E88" s="14">
        <v>15199051.33</v>
      </c>
      <c r="F88" s="14">
        <v>74141713.804878056</v>
      </c>
      <c r="G88" s="174">
        <v>0</v>
      </c>
      <c r="I88" s="12">
        <v>14731958.533029271</v>
      </c>
      <c r="J88" s="14">
        <v>1208072.8899999999</v>
      </c>
      <c r="K88" s="17">
        <v>0</v>
      </c>
      <c r="L88" s="17">
        <v>15940031.423029272</v>
      </c>
      <c r="M88" s="17">
        <v>2851.5261937440559</v>
      </c>
      <c r="N88" s="61">
        <v>888.0638062559442</v>
      </c>
      <c r="O88" s="364">
        <v>0</v>
      </c>
      <c r="P88" s="167">
        <v>0</v>
      </c>
      <c r="Q88" s="286">
        <v>710.45104500475543</v>
      </c>
      <c r="R88" s="336">
        <v>3971421.3415765828</v>
      </c>
      <c r="T88" s="370">
        <v>701.4650613320199</v>
      </c>
      <c r="U88" s="371">
        <v>3958367.3410965884</v>
      </c>
    </row>
    <row r="89" spans="1:21" x14ac:dyDescent="0.25">
      <c r="A89" s="72">
        <v>218</v>
      </c>
      <c r="B89" s="19" t="s">
        <v>917</v>
      </c>
      <c r="C89" s="333">
        <v>1369</v>
      </c>
      <c r="D89" s="334">
        <v>22</v>
      </c>
      <c r="E89" s="14">
        <v>3645527.75</v>
      </c>
      <c r="F89" s="14">
        <v>16570580.681818182</v>
      </c>
      <c r="G89" s="174">
        <v>0</v>
      </c>
      <c r="I89" s="12">
        <v>3292574.3814772731</v>
      </c>
      <c r="J89" s="14">
        <v>293731.42</v>
      </c>
      <c r="K89" s="17">
        <v>0</v>
      </c>
      <c r="L89" s="17">
        <v>3586305.801477273</v>
      </c>
      <c r="M89" s="17">
        <v>2619.6536168570292</v>
      </c>
      <c r="N89" s="61">
        <v>1119.936383142971</v>
      </c>
      <c r="O89" s="364">
        <v>0</v>
      </c>
      <c r="P89" s="167">
        <v>0</v>
      </c>
      <c r="Q89" s="286">
        <v>895.94910651437681</v>
      </c>
      <c r="R89" s="336">
        <v>1226554.3268181819</v>
      </c>
      <c r="T89" s="370">
        <v>954.20919168204455</v>
      </c>
      <c r="U89" s="371">
        <v>1344480.7510800008</v>
      </c>
    </row>
    <row r="90" spans="1:21" x14ac:dyDescent="0.25">
      <c r="A90" s="72">
        <v>224</v>
      </c>
      <c r="B90" s="19" t="s">
        <v>918</v>
      </c>
      <c r="C90" s="333">
        <v>8969</v>
      </c>
      <c r="D90" s="334">
        <v>20.75</v>
      </c>
      <c r="E90" s="14">
        <v>28265500.850000001</v>
      </c>
      <c r="F90" s="14">
        <v>136219281.20481929</v>
      </c>
      <c r="G90" s="174">
        <v>0</v>
      </c>
      <c r="I90" s="12">
        <v>27066771.175397597</v>
      </c>
      <c r="J90" s="14">
        <v>1262847.98</v>
      </c>
      <c r="K90" s="17">
        <v>0</v>
      </c>
      <c r="L90" s="17">
        <v>28329619.155397598</v>
      </c>
      <c r="M90" s="17">
        <v>3158.615136068413</v>
      </c>
      <c r="N90" s="61">
        <v>580.97486393158715</v>
      </c>
      <c r="O90" s="364">
        <v>0</v>
      </c>
      <c r="P90" s="167">
        <v>0</v>
      </c>
      <c r="Q90" s="286">
        <v>464.77989114526974</v>
      </c>
      <c r="R90" s="336">
        <v>4168610.8436819245</v>
      </c>
      <c r="T90" s="370">
        <v>441.26334527879118</v>
      </c>
      <c r="U90" s="371">
        <v>3961221.0505677084</v>
      </c>
    </row>
    <row r="91" spans="1:21" x14ac:dyDescent="0.25">
      <c r="A91" s="72">
        <v>226</v>
      </c>
      <c r="B91" s="19" t="s">
        <v>919</v>
      </c>
      <c r="C91" s="333">
        <v>4268</v>
      </c>
      <c r="D91" s="334">
        <v>20</v>
      </c>
      <c r="E91" s="14">
        <v>9857942.3499999996</v>
      </c>
      <c r="F91" s="14">
        <v>49289711.75</v>
      </c>
      <c r="G91" s="174">
        <v>0</v>
      </c>
      <c r="I91" s="12">
        <v>9793865.7247250006</v>
      </c>
      <c r="J91" s="14">
        <v>1282669.1399999999</v>
      </c>
      <c r="K91" s="17">
        <v>0</v>
      </c>
      <c r="L91" s="17">
        <v>11076534.864725001</v>
      </c>
      <c r="M91" s="17">
        <v>2595.2518427190726</v>
      </c>
      <c r="N91" s="61">
        <v>1144.3381572809276</v>
      </c>
      <c r="O91" s="364">
        <v>0</v>
      </c>
      <c r="P91" s="167">
        <v>0</v>
      </c>
      <c r="Q91" s="286">
        <v>915.47052582474214</v>
      </c>
      <c r="R91" s="336">
        <v>3907228.2042199993</v>
      </c>
      <c r="T91" s="370">
        <v>915.34633651703268</v>
      </c>
      <c r="U91" s="371">
        <v>3923174.398312002</v>
      </c>
    </row>
    <row r="92" spans="1:21" x14ac:dyDescent="0.25">
      <c r="A92" s="72">
        <v>230</v>
      </c>
      <c r="B92" s="19" t="s">
        <v>920</v>
      </c>
      <c r="C92" s="333">
        <v>2475</v>
      </c>
      <c r="D92" s="334">
        <v>19.75</v>
      </c>
      <c r="E92" s="14">
        <v>5444452.9800000004</v>
      </c>
      <c r="F92" s="14">
        <v>27566850.53164557</v>
      </c>
      <c r="G92" s="174">
        <v>0</v>
      </c>
      <c r="I92" s="12">
        <v>5477533.2006379748</v>
      </c>
      <c r="J92" s="14">
        <v>667973.51</v>
      </c>
      <c r="K92" s="17">
        <v>0</v>
      </c>
      <c r="L92" s="17">
        <v>6145506.7106379746</v>
      </c>
      <c r="M92" s="17">
        <v>2483.0330143991814</v>
      </c>
      <c r="N92" s="61">
        <v>1256.5569856008187</v>
      </c>
      <c r="O92" s="364">
        <v>0</v>
      </c>
      <c r="P92" s="167">
        <v>0</v>
      </c>
      <c r="Q92" s="286">
        <v>1005.245588480655</v>
      </c>
      <c r="R92" s="336">
        <v>2487982.8314896212</v>
      </c>
      <c r="T92" s="370">
        <v>1038.3884882963991</v>
      </c>
      <c r="U92" s="371">
        <v>2586625.7243463304</v>
      </c>
    </row>
    <row r="93" spans="1:21" x14ac:dyDescent="0.25">
      <c r="A93" s="72">
        <v>231</v>
      </c>
      <c r="B93" s="19" t="s">
        <v>921</v>
      </c>
      <c r="C93" s="333">
        <v>1285</v>
      </c>
      <c r="D93" s="334">
        <v>21.5</v>
      </c>
      <c r="E93" s="14">
        <v>4715205.93</v>
      </c>
      <c r="F93" s="14">
        <v>21931190.372093022</v>
      </c>
      <c r="G93" s="174">
        <v>0</v>
      </c>
      <c r="I93" s="12">
        <v>4357727.5269348836</v>
      </c>
      <c r="J93" s="14">
        <v>1096744.6299999999</v>
      </c>
      <c r="K93" s="17">
        <v>0</v>
      </c>
      <c r="L93" s="17">
        <v>5454472.1569348834</v>
      </c>
      <c r="M93" s="17">
        <v>4244.7254139571078</v>
      </c>
      <c r="N93" s="61">
        <v>-505.13541395710763</v>
      </c>
      <c r="O93" s="364">
        <v>6.2248265397802438</v>
      </c>
      <c r="P93" s="167">
        <v>0.36224826539780242</v>
      </c>
      <c r="Q93" s="286">
        <v>-182.98442749696312</v>
      </c>
      <c r="R93" s="336">
        <v>-235134.98933359762</v>
      </c>
      <c r="T93" s="370">
        <v>-114.15814759972842</v>
      </c>
      <c r="U93" s="371">
        <v>-151145.38742204043</v>
      </c>
    </row>
    <row r="94" spans="1:21" x14ac:dyDescent="0.25">
      <c r="A94" s="72">
        <v>232</v>
      </c>
      <c r="B94" s="19" t="s">
        <v>922</v>
      </c>
      <c r="C94" s="333">
        <v>13875</v>
      </c>
      <c r="D94" s="334">
        <v>22</v>
      </c>
      <c r="E94" s="14">
        <v>38702805.659999996</v>
      </c>
      <c r="F94" s="14">
        <v>175921843.90909088</v>
      </c>
      <c r="G94" s="174">
        <v>0</v>
      </c>
      <c r="I94" s="12">
        <v>34955670.384736359</v>
      </c>
      <c r="J94" s="14">
        <v>3878944.63</v>
      </c>
      <c r="K94" s="17">
        <v>0</v>
      </c>
      <c r="L94" s="17">
        <v>38834615.014736362</v>
      </c>
      <c r="M94" s="17">
        <v>2798.8911722332514</v>
      </c>
      <c r="N94" s="61">
        <v>940.69882776674876</v>
      </c>
      <c r="O94" s="364">
        <v>0</v>
      </c>
      <c r="P94" s="167">
        <v>0</v>
      </c>
      <c r="Q94" s="286">
        <v>752.5590622133991</v>
      </c>
      <c r="R94" s="336">
        <v>10441756.988210913</v>
      </c>
      <c r="T94" s="370">
        <v>738.72049412826095</v>
      </c>
      <c r="U94" s="371">
        <v>10347257.961254552</v>
      </c>
    </row>
    <row r="95" spans="1:21" x14ac:dyDescent="0.25">
      <c r="A95" s="72">
        <v>233</v>
      </c>
      <c r="B95" s="19" t="s">
        <v>923</v>
      </c>
      <c r="C95" s="333">
        <v>16784</v>
      </c>
      <c r="D95" s="334">
        <v>21.75</v>
      </c>
      <c r="E95" s="14">
        <v>47833497.259999998</v>
      </c>
      <c r="F95" s="14">
        <v>219924125.33333334</v>
      </c>
      <c r="G95" s="174">
        <v>0</v>
      </c>
      <c r="I95" s="12">
        <v>43698923.70373334</v>
      </c>
      <c r="J95" s="14">
        <v>3955648.46</v>
      </c>
      <c r="K95" s="17">
        <v>0</v>
      </c>
      <c r="L95" s="17">
        <v>47654572.163733341</v>
      </c>
      <c r="M95" s="17">
        <v>2839.2857580870673</v>
      </c>
      <c r="N95" s="61">
        <v>900.30424191293287</v>
      </c>
      <c r="O95" s="364">
        <v>0</v>
      </c>
      <c r="P95" s="167">
        <v>0</v>
      </c>
      <c r="Q95" s="286">
        <v>720.24339353034634</v>
      </c>
      <c r="R95" s="336">
        <v>12088565.117013333</v>
      </c>
      <c r="T95" s="370">
        <v>691.35124684434231</v>
      </c>
      <c r="U95" s="371">
        <v>11689366.881644139</v>
      </c>
    </row>
    <row r="96" spans="1:21" x14ac:dyDescent="0.25">
      <c r="A96" s="72">
        <v>235</v>
      </c>
      <c r="B96" s="19" t="s">
        <v>924</v>
      </c>
      <c r="C96" s="333">
        <v>9486</v>
      </c>
      <c r="D96" s="334">
        <v>16.5</v>
      </c>
      <c r="E96" s="14">
        <v>59172750.979999997</v>
      </c>
      <c r="F96" s="14">
        <v>358622733.21212119</v>
      </c>
      <c r="G96" s="174">
        <v>0</v>
      </c>
      <c r="I96" s="12">
        <v>71258337.089248478</v>
      </c>
      <c r="J96" s="14">
        <v>1615477.19</v>
      </c>
      <c r="K96" s="17">
        <v>0</v>
      </c>
      <c r="L96" s="17">
        <v>72873814.279248476</v>
      </c>
      <c r="M96" s="17">
        <v>7682.2490279620997</v>
      </c>
      <c r="N96" s="61">
        <v>-3942.6590279620996</v>
      </c>
      <c r="O96" s="364">
        <v>8.2796106548561781</v>
      </c>
      <c r="P96" s="167">
        <v>0.38279610654856178</v>
      </c>
      <c r="Q96" s="286">
        <v>-1509.2345253524288</v>
      </c>
      <c r="R96" s="336">
        <v>-14316598.707493139</v>
      </c>
      <c r="T96" s="370">
        <v>-1383.1883160286711</v>
      </c>
      <c r="U96" s="371">
        <v>-12942493.073080275</v>
      </c>
    </row>
    <row r="97" spans="1:21" x14ac:dyDescent="0.25">
      <c r="A97" s="72">
        <v>236</v>
      </c>
      <c r="B97" s="19" t="s">
        <v>925</v>
      </c>
      <c r="C97" s="333">
        <v>4305</v>
      </c>
      <c r="D97" s="334">
        <v>21.5</v>
      </c>
      <c r="E97" s="14">
        <v>12068582.26</v>
      </c>
      <c r="F97" s="14">
        <v>56132940.744186044</v>
      </c>
      <c r="G97" s="174">
        <v>0</v>
      </c>
      <c r="I97" s="12">
        <v>11153615.325869767</v>
      </c>
      <c r="J97" s="14">
        <v>1585924.21</v>
      </c>
      <c r="K97" s="17">
        <v>0</v>
      </c>
      <c r="L97" s="17">
        <v>12739539.535869766</v>
      </c>
      <c r="M97" s="17">
        <v>2959.2426331869374</v>
      </c>
      <c r="N97" s="61">
        <v>780.34736681306276</v>
      </c>
      <c r="O97" s="364">
        <v>0</v>
      </c>
      <c r="P97" s="167">
        <v>0</v>
      </c>
      <c r="Q97" s="286">
        <v>624.27789345045028</v>
      </c>
      <c r="R97" s="336">
        <v>2687516.3313041884</v>
      </c>
      <c r="T97" s="370">
        <v>547.22703146783715</v>
      </c>
      <c r="U97" s="371">
        <v>2343773.3757767463</v>
      </c>
    </row>
    <row r="98" spans="1:21" x14ac:dyDescent="0.25">
      <c r="A98" s="72">
        <v>239</v>
      </c>
      <c r="B98" s="19" t="s">
        <v>926</v>
      </c>
      <c r="C98" s="333">
        <v>2379</v>
      </c>
      <c r="D98" s="334">
        <v>19.5</v>
      </c>
      <c r="E98" s="14">
        <v>5752821.6299999999</v>
      </c>
      <c r="F98" s="14">
        <v>29501649.384615384</v>
      </c>
      <c r="G98" s="174">
        <v>0</v>
      </c>
      <c r="I98" s="12">
        <v>5861977.7327230768</v>
      </c>
      <c r="J98" s="14">
        <v>978263.6</v>
      </c>
      <c r="K98" s="17">
        <v>0</v>
      </c>
      <c r="L98" s="17">
        <v>6840241.3327230765</v>
      </c>
      <c r="M98" s="17">
        <v>2875.2590721828819</v>
      </c>
      <c r="N98" s="61">
        <v>864.33092781711821</v>
      </c>
      <c r="O98" s="364">
        <v>0</v>
      </c>
      <c r="P98" s="167">
        <v>0</v>
      </c>
      <c r="Q98" s="286">
        <v>691.46474225369457</v>
      </c>
      <c r="R98" s="336">
        <v>1644994.6218215395</v>
      </c>
      <c r="T98" s="370">
        <v>686.58816459357229</v>
      </c>
      <c r="U98" s="371">
        <v>1646438.4186953863</v>
      </c>
    </row>
    <row r="99" spans="1:21" x14ac:dyDescent="0.25">
      <c r="A99" s="72">
        <v>240</v>
      </c>
      <c r="B99" s="19" t="s">
        <v>927</v>
      </c>
      <c r="C99" s="333">
        <v>21758</v>
      </c>
      <c r="D99" s="334">
        <v>21.25</v>
      </c>
      <c r="E99" s="14">
        <v>73662752.530000001</v>
      </c>
      <c r="F99" s="14">
        <v>346648247.19999999</v>
      </c>
      <c r="G99" s="174">
        <v>0</v>
      </c>
      <c r="I99" s="12">
        <v>68879006.71864</v>
      </c>
      <c r="J99" s="14">
        <v>6886723.5599999996</v>
      </c>
      <c r="K99" s="17">
        <v>0</v>
      </c>
      <c r="L99" s="17">
        <v>75765730.278640002</v>
      </c>
      <c r="M99" s="17">
        <v>3482.2010423127126</v>
      </c>
      <c r="N99" s="61">
        <v>257.38895768728753</v>
      </c>
      <c r="O99" s="364">
        <v>0</v>
      </c>
      <c r="P99" s="167">
        <v>0</v>
      </c>
      <c r="Q99" s="286">
        <v>205.91116614983002</v>
      </c>
      <c r="R99" s="336">
        <v>4480215.1530880015</v>
      </c>
      <c r="T99" s="370">
        <v>222.30780323948167</v>
      </c>
      <c r="U99" s="371">
        <v>4874987.8172385935</v>
      </c>
    </row>
    <row r="100" spans="1:21" x14ac:dyDescent="0.25">
      <c r="A100" s="72">
        <v>241</v>
      </c>
      <c r="B100" s="19" t="s">
        <v>928</v>
      </c>
      <c r="C100" s="333">
        <v>8388</v>
      </c>
      <c r="D100" s="334">
        <v>21.25</v>
      </c>
      <c r="E100" s="14">
        <v>30260031.66</v>
      </c>
      <c r="F100" s="14">
        <v>142400148.98823529</v>
      </c>
      <c r="G100" s="174">
        <v>0</v>
      </c>
      <c r="I100" s="12">
        <v>28294909.603962354</v>
      </c>
      <c r="J100" s="14">
        <v>790520.23</v>
      </c>
      <c r="K100" s="17">
        <v>0</v>
      </c>
      <c r="L100" s="17">
        <v>29085429.833962355</v>
      </c>
      <c r="M100" s="17">
        <v>3467.5047489225508</v>
      </c>
      <c r="N100" s="61">
        <v>272.08525107744936</v>
      </c>
      <c r="O100" s="364">
        <v>0</v>
      </c>
      <c r="P100" s="167">
        <v>0</v>
      </c>
      <c r="Q100" s="286">
        <v>217.66820086195949</v>
      </c>
      <c r="R100" s="336">
        <v>1825800.8688301162</v>
      </c>
      <c r="T100" s="370">
        <v>186.07826037826564</v>
      </c>
      <c r="U100" s="371">
        <v>1575896.7871435317</v>
      </c>
    </row>
    <row r="101" spans="1:21" x14ac:dyDescent="0.25">
      <c r="A101" s="72">
        <v>244</v>
      </c>
      <c r="B101" s="19" t="s">
        <v>929</v>
      </c>
      <c r="C101" s="333">
        <v>17066</v>
      </c>
      <c r="D101" s="334">
        <v>20.5</v>
      </c>
      <c r="E101" s="14">
        <v>59411715.140000001</v>
      </c>
      <c r="F101" s="14">
        <v>289813244.58536583</v>
      </c>
      <c r="G101" s="174">
        <v>0</v>
      </c>
      <c r="I101" s="12">
        <v>57585891.699112192</v>
      </c>
      <c r="J101" s="14">
        <v>2959688.53</v>
      </c>
      <c r="K101" s="17">
        <v>0</v>
      </c>
      <c r="L101" s="17">
        <v>60545580.229112193</v>
      </c>
      <c r="M101" s="17">
        <v>3547.7311747985582</v>
      </c>
      <c r="N101" s="61">
        <v>191.85882520144196</v>
      </c>
      <c r="O101" s="364">
        <v>0</v>
      </c>
      <c r="P101" s="167">
        <v>0</v>
      </c>
      <c r="Q101" s="286">
        <v>153.48706016115358</v>
      </c>
      <c r="R101" s="336">
        <v>2619410.1687102471</v>
      </c>
      <c r="T101" s="370">
        <v>168.31508932221732</v>
      </c>
      <c r="U101" s="371">
        <v>2842673.5435629282</v>
      </c>
    </row>
    <row r="102" spans="1:21" x14ac:dyDescent="0.25">
      <c r="A102" s="72">
        <v>245</v>
      </c>
      <c r="B102" s="19" t="s">
        <v>930</v>
      </c>
      <c r="C102" s="333">
        <v>35293</v>
      </c>
      <c r="D102" s="334">
        <v>19.25</v>
      </c>
      <c r="E102" s="14">
        <v>134837662.5</v>
      </c>
      <c r="F102" s="14">
        <v>700455389.61038959</v>
      </c>
      <c r="G102" s="174">
        <v>0</v>
      </c>
      <c r="I102" s="12">
        <v>139180485.91558442</v>
      </c>
      <c r="J102" s="14">
        <v>11296210.65</v>
      </c>
      <c r="K102" s="17">
        <v>0</v>
      </c>
      <c r="L102" s="17">
        <v>150476696.56558442</v>
      </c>
      <c r="M102" s="17">
        <v>4263.6414180031288</v>
      </c>
      <c r="N102" s="61">
        <v>-524.05141800312867</v>
      </c>
      <c r="O102" s="364">
        <v>6.2615898054671746</v>
      </c>
      <c r="P102" s="167">
        <v>0.36261589805467176</v>
      </c>
      <c r="Q102" s="286">
        <v>-190.02937556602868</v>
      </c>
      <c r="R102" s="336">
        <v>-6706706.7518518502</v>
      </c>
      <c r="T102" s="370">
        <v>-187.9342677567426</v>
      </c>
      <c r="U102" s="371">
        <v>-6637274.5343648782</v>
      </c>
    </row>
    <row r="103" spans="1:21" x14ac:dyDescent="0.25">
      <c r="A103" s="72">
        <v>249</v>
      </c>
      <c r="B103" s="19" t="s">
        <v>931</v>
      </c>
      <c r="C103" s="333">
        <v>10117</v>
      </c>
      <c r="D103" s="334">
        <v>20.5</v>
      </c>
      <c r="E103" s="14">
        <v>29018626.370000001</v>
      </c>
      <c r="F103" s="14">
        <v>141554274.97560975</v>
      </c>
      <c r="G103" s="174">
        <v>0</v>
      </c>
      <c r="I103" s="12">
        <v>28126834.437653661</v>
      </c>
      <c r="J103" s="14">
        <v>2514062.52</v>
      </c>
      <c r="K103" s="17">
        <v>0</v>
      </c>
      <c r="L103" s="17">
        <v>30640896.95765366</v>
      </c>
      <c r="M103" s="17">
        <v>3028.6544388310426</v>
      </c>
      <c r="N103" s="61">
        <v>710.93556116895752</v>
      </c>
      <c r="O103" s="364">
        <v>0</v>
      </c>
      <c r="P103" s="167">
        <v>0</v>
      </c>
      <c r="Q103" s="286">
        <v>568.74844893516604</v>
      </c>
      <c r="R103" s="336">
        <v>5754028.0578770749</v>
      </c>
      <c r="T103" s="370">
        <v>558.95407294746474</v>
      </c>
      <c r="U103" s="371">
        <v>5688475.6003863486</v>
      </c>
    </row>
    <row r="104" spans="1:21" x14ac:dyDescent="0.25">
      <c r="A104" s="72">
        <v>250</v>
      </c>
      <c r="B104" s="19" t="s">
        <v>932</v>
      </c>
      <c r="C104" s="333">
        <v>2038</v>
      </c>
      <c r="D104" s="334">
        <v>21.5</v>
      </c>
      <c r="E104" s="14">
        <v>4898525.53</v>
      </c>
      <c r="F104" s="14">
        <v>22783839.674418606</v>
      </c>
      <c r="G104" s="174">
        <v>0</v>
      </c>
      <c r="I104" s="12">
        <v>4527148.9433069769</v>
      </c>
      <c r="J104" s="14">
        <v>650357.21</v>
      </c>
      <c r="K104" s="17">
        <v>0</v>
      </c>
      <c r="L104" s="17">
        <v>5177506.1533069769</v>
      </c>
      <c r="M104" s="17">
        <v>2540.4838828787915</v>
      </c>
      <c r="N104" s="61">
        <v>1199.1061171212086</v>
      </c>
      <c r="O104" s="364">
        <v>0</v>
      </c>
      <c r="P104" s="167">
        <v>0</v>
      </c>
      <c r="Q104" s="286">
        <v>959.28489369696695</v>
      </c>
      <c r="R104" s="336">
        <v>1955022.6133544187</v>
      </c>
      <c r="T104" s="370">
        <v>929.17976984436541</v>
      </c>
      <c r="U104" s="371">
        <v>1932693.92127628</v>
      </c>
    </row>
    <row r="105" spans="1:21" x14ac:dyDescent="0.25">
      <c r="A105" s="72">
        <v>256</v>
      </c>
      <c r="B105" s="19" t="s">
        <v>933</v>
      </c>
      <c r="C105" s="333">
        <v>1745</v>
      </c>
      <c r="D105" s="334">
        <v>20.5</v>
      </c>
      <c r="E105" s="14">
        <v>3889265.61</v>
      </c>
      <c r="F105" s="14">
        <v>18972027.36585366</v>
      </c>
      <c r="G105" s="174">
        <v>0</v>
      </c>
      <c r="I105" s="12">
        <v>3769741.8375951224</v>
      </c>
      <c r="J105" s="14">
        <v>562502.32999999996</v>
      </c>
      <c r="K105" s="17">
        <v>0</v>
      </c>
      <c r="L105" s="17">
        <v>4332244.167595122</v>
      </c>
      <c r="M105" s="17">
        <v>2482.6614140946258</v>
      </c>
      <c r="N105" s="61">
        <v>1256.9285859053743</v>
      </c>
      <c r="O105" s="364">
        <v>0</v>
      </c>
      <c r="P105" s="167">
        <v>0</v>
      </c>
      <c r="Q105" s="286">
        <v>1005.5428687242995</v>
      </c>
      <c r="R105" s="336">
        <v>1754672.3059239027</v>
      </c>
      <c r="T105" s="370">
        <v>1024.5716613142558</v>
      </c>
      <c r="U105" s="371">
        <v>1809393.5538809758</v>
      </c>
    </row>
    <row r="106" spans="1:21" x14ac:dyDescent="0.25">
      <c r="A106" s="72">
        <v>257</v>
      </c>
      <c r="B106" s="19" t="s">
        <v>934</v>
      </c>
      <c r="C106" s="333">
        <v>38649</v>
      </c>
      <c r="D106" s="334">
        <v>19.5</v>
      </c>
      <c r="E106" s="14">
        <v>167703602.94</v>
      </c>
      <c r="F106" s="14">
        <v>860018476.61538458</v>
      </c>
      <c r="G106" s="174">
        <v>0</v>
      </c>
      <c r="I106" s="12">
        <v>170885671.30347693</v>
      </c>
      <c r="J106" s="14">
        <v>7159965.4299999997</v>
      </c>
      <c r="K106" s="17">
        <v>0</v>
      </c>
      <c r="L106" s="17">
        <v>178045636.73347694</v>
      </c>
      <c r="M106" s="17">
        <v>4606.7333367869014</v>
      </c>
      <c r="N106" s="61">
        <v>-867.14333678690127</v>
      </c>
      <c r="O106" s="364">
        <v>6.7652042881295946</v>
      </c>
      <c r="P106" s="167">
        <v>0.36765204288129594</v>
      </c>
      <c r="Q106" s="286">
        <v>-318.80701924060787</v>
      </c>
      <c r="R106" s="336">
        <v>-12321572.486630253</v>
      </c>
      <c r="T106" s="370">
        <v>-317.89177392522544</v>
      </c>
      <c r="U106" s="371">
        <v>-12149823.599422116</v>
      </c>
    </row>
    <row r="107" spans="1:21" x14ac:dyDescent="0.25">
      <c r="A107" s="72">
        <v>260</v>
      </c>
      <c r="B107" s="19" t="s">
        <v>935</v>
      </c>
      <c r="C107" s="333">
        <v>10832</v>
      </c>
      <c r="D107" s="334">
        <v>22</v>
      </c>
      <c r="E107" s="14">
        <v>29670440.440000001</v>
      </c>
      <c r="F107" s="14">
        <v>134865638.36363637</v>
      </c>
      <c r="G107" s="174">
        <v>0</v>
      </c>
      <c r="I107" s="12">
        <v>26797802.342854548</v>
      </c>
      <c r="J107" s="14">
        <v>2519125.7799999998</v>
      </c>
      <c r="K107" s="17">
        <v>0</v>
      </c>
      <c r="L107" s="17">
        <v>29316928.122854549</v>
      </c>
      <c r="M107" s="17">
        <v>2706.5110896283741</v>
      </c>
      <c r="N107" s="61">
        <v>1033.0789103716261</v>
      </c>
      <c r="O107" s="364">
        <v>0</v>
      </c>
      <c r="P107" s="167">
        <v>0</v>
      </c>
      <c r="Q107" s="286">
        <v>826.46312829730095</v>
      </c>
      <c r="R107" s="336">
        <v>8952248.6057163645</v>
      </c>
      <c r="T107" s="370">
        <v>837.77213561405483</v>
      </c>
      <c r="U107" s="371">
        <v>9203764.6818560064</v>
      </c>
    </row>
    <row r="108" spans="1:21" x14ac:dyDescent="0.25">
      <c r="A108" s="72">
        <v>261</v>
      </c>
      <c r="B108" s="19" t="s">
        <v>936</v>
      </c>
      <c r="C108" s="333">
        <v>6416</v>
      </c>
      <c r="D108" s="334">
        <v>20.25</v>
      </c>
      <c r="E108" s="14">
        <v>19345971.949999999</v>
      </c>
      <c r="F108" s="14">
        <v>95535663.950617284</v>
      </c>
      <c r="G108" s="174">
        <v>0</v>
      </c>
      <c r="I108" s="12">
        <v>18982936.426987655</v>
      </c>
      <c r="J108" s="14">
        <v>3740659.35</v>
      </c>
      <c r="K108" s="17">
        <v>0</v>
      </c>
      <c r="L108" s="17">
        <v>22723595.776987657</v>
      </c>
      <c r="M108" s="17">
        <v>3541.7075712262558</v>
      </c>
      <c r="N108" s="61">
        <v>197.88242877374432</v>
      </c>
      <c r="O108" s="364">
        <v>0</v>
      </c>
      <c r="P108" s="167">
        <v>0</v>
      </c>
      <c r="Q108" s="286">
        <v>158.30594301899546</v>
      </c>
      <c r="R108" s="336">
        <v>1015690.9304098749</v>
      </c>
      <c r="T108" s="370">
        <v>80.227673836642509</v>
      </c>
      <c r="U108" s="371">
        <v>519073.04972307704</v>
      </c>
    </row>
    <row r="109" spans="1:21" x14ac:dyDescent="0.25">
      <c r="A109" s="72">
        <v>263</v>
      </c>
      <c r="B109" s="19" t="s">
        <v>937</v>
      </c>
      <c r="C109" s="333">
        <v>8600</v>
      </c>
      <c r="D109" s="334">
        <v>20.75</v>
      </c>
      <c r="E109" s="14">
        <v>20792767.219999999</v>
      </c>
      <c r="F109" s="14">
        <v>100206107.08433735</v>
      </c>
      <c r="G109" s="174">
        <v>0</v>
      </c>
      <c r="I109" s="12">
        <v>19910953.477657832</v>
      </c>
      <c r="J109" s="14">
        <v>1972019.88</v>
      </c>
      <c r="K109" s="17">
        <v>0</v>
      </c>
      <c r="L109" s="17">
        <v>21882973.357657831</v>
      </c>
      <c r="M109" s="17">
        <v>2544.5317857741666</v>
      </c>
      <c r="N109" s="61">
        <v>1195.0582142258336</v>
      </c>
      <c r="O109" s="364">
        <v>0</v>
      </c>
      <c r="P109" s="167">
        <v>0</v>
      </c>
      <c r="Q109" s="286">
        <v>956.04657138066693</v>
      </c>
      <c r="R109" s="336">
        <v>8222000.5138737354</v>
      </c>
      <c r="T109" s="370">
        <v>977.48574803814961</v>
      </c>
      <c r="U109" s="371">
        <v>8554955.2668298855</v>
      </c>
    </row>
    <row r="110" spans="1:21" x14ac:dyDescent="0.25">
      <c r="A110" s="72">
        <v>265</v>
      </c>
      <c r="B110" s="19" t="s">
        <v>938</v>
      </c>
      <c r="C110" s="333">
        <v>1200</v>
      </c>
      <c r="D110" s="334">
        <v>21</v>
      </c>
      <c r="E110" s="14">
        <v>2558894.4300000002</v>
      </c>
      <c r="F110" s="14">
        <v>12185211.571428573</v>
      </c>
      <c r="G110" s="174">
        <v>0</v>
      </c>
      <c r="I110" s="12">
        <v>2421201.5392428576</v>
      </c>
      <c r="J110" s="14">
        <v>595050.06000000006</v>
      </c>
      <c r="K110" s="17">
        <v>0</v>
      </c>
      <c r="L110" s="17">
        <v>3016251.5992428577</v>
      </c>
      <c r="M110" s="17">
        <v>2513.5429993690482</v>
      </c>
      <c r="N110" s="61">
        <v>1226.047000630952</v>
      </c>
      <c r="O110" s="364">
        <v>0</v>
      </c>
      <c r="P110" s="167">
        <v>0</v>
      </c>
      <c r="Q110" s="286">
        <v>980.83760050476167</v>
      </c>
      <c r="R110" s="336">
        <v>1177005.1206057139</v>
      </c>
      <c r="T110" s="370">
        <v>1012.8909642719336</v>
      </c>
      <c r="U110" s="371">
        <v>1260036.3595542854</v>
      </c>
    </row>
    <row r="111" spans="1:21" x14ac:dyDescent="0.25">
      <c r="A111" s="72">
        <v>271</v>
      </c>
      <c r="B111" s="19" t="s">
        <v>939</v>
      </c>
      <c r="C111" s="333">
        <v>7591</v>
      </c>
      <c r="D111" s="334">
        <v>21.25</v>
      </c>
      <c r="E111" s="14">
        <v>22634350.359999999</v>
      </c>
      <c r="F111" s="14">
        <v>106514589.92941177</v>
      </c>
      <c r="G111" s="174">
        <v>0</v>
      </c>
      <c r="I111" s="12">
        <v>21164449.018974122</v>
      </c>
      <c r="J111" s="14">
        <v>1692620.42</v>
      </c>
      <c r="K111" s="17">
        <v>0</v>
      </c>
      <c r="L111" s="17">
        <v>22857069.43897412</v>
      </c>
      <c r="M111" s="17">
        <v>3011.0748832794256</v>
      </c>
      <c r="N111" s="61">
        <v>728.5151167205745</v>
      </c>
      <c r="O111" s="364">
        <v>0</v>
      </c>
      <c r="P111" s="167">
        <v>0</v>
      </c>
      <c r="Q111" s="286">
        <v>582.81209337645964</v>
      </c>
      <c r="R111" s="336">
        <v>4424126.6008207053</v>
      </c>
      <c r="T111" s="370">
        <v>582.02250878641212</v>
      </c>
      <c r="U111" s="371">
        <v>4482737.3626729464</v>
      </c>
    </row>
    <row r="112" spans="1:21" x14ac:dyDescent="0.25">
      <c r="A112" s="72">
        <v>272</v>
      </c>
      <c r="B112" s="19" t="s">
        <v>940</v>
      </c>
      <c r="C112" s="333">
        <v>47570</v>
      </c>
      <c r="D112" s="334">
        <v>21.5</v>
      </c>
      <c r="E112" s="14">
        <v>157194619.33000001</v>
      </c>
      <c r="F112" s="14">
        <v>731137764.32558143</v>
      </c>
      <c r="G112" s="174">
        <v>0</v>
      </c>
      <c r="I112" s="12">
        <v>145277073.77149305</v>
      </c>
      <c r="J112" s="14">
        <v>14253908.310000001</v>
      </c>
      <c r="K112" s="17">
        <v>0</v>
      </c>
      <c r="L112" s="17">
        <v>159530982.08149305</v>
      </c>
      <c r="M112" s="17">
        <v>3353.6048366931482</v>
      </c>
      <c r="N112" s="61">
        <v>385.98516330685197</v>
      </c>
      <c r="O112" s="364">
        <v>0</v>
      </c>
      <c r="P112" s="167">
        <v>0</v>
      </c>
      <c r="Q112" s="286">
        <v>308.7881306454816</v>
      </c>
      <c r="R112" s="336">
        <v>14689051.37480556</v>
      </c>
      <c r="T112" s="370">
        <v>281.26443664017751</v>
      </c>
      <c r="U112" s="371">
        <v>13297620.035474312</v>
      </c>
    </row>
    <row r="113" spans="1:21" x14ac:dyDescent="0.25">
      <c r="A113" s="72">
        <v>273</v>
      </c>
      <c r="B113" s="19" t="s">
        <v>941</v>
      </c>
      <c r="C113" s="333">
        <v>3848</v>
      </c>
      <c r="D113" s="334">
        <v>20</v>
      </c>
      <c r="E113" s="14">
        <v>10134656.73</v>
      </c>
      <c r="F113" s="14">
        <v>50673283.649999999</v>
      </c>
      <c r="G113" s="174">
        <v>0</v>
      </c>
      <c r="I113" s="12">
        <v>10068781.461255001</v>
      </c>
      <c r="J113" s="14">
        <v>697152.45</v>
      </c>
      <c r="K113" s="17">
        <v>0</v>
      </c>
      <c r="L113" s="17">
        <v>10765933.911255</v>
      </c>
      <c r="M113" s="17">
        <v>2797.7998729872661</v>
      </c>
      <c r="N113" s="61">
        <v>941.79012701273405</v>
      </c>
      <c r="O113" s="364">
        <v>0</v>
      </c>
      <c r="P113" s="167">
        <v>0</v>
      </c>
      <c r="Q113" s="286">
        <v>753.43210161018726</v>
      </c>
      <c r="R113" s="336">
        <v>2899206.7269960004</v>
      </c>
      <c r="T113" s="370">
        <v>712.61877386145864</v>
      </c>
      <c r="U113" s="371">
        <v>2736456.0916280011</v>
      </c>
    </row>
    <row r="114" spans="1:21" x14ac:dyDescent="0.25">
      <c r="A114" s="72">
        <v>275</v>
      </c>
      <c r="B114" s="19" t="s">
        <v>942</v>
      </c>
      <c r="C114" s="333">
        <v>2757</v>
      </c>
      <c r="D114" s="334">
        <v>21.5</v>
      </c>
      <c r="E114" s="14">
        <v>7210955.9500000002</v>
      </c>
      <c r="F114" s="14">
        <v>33539330</v>
      </c>
      <c r="G114" s="174">
        <v>0</v>
      </c>
      <c r="I114" s="12">
        <v>6664264.8710000003</v>
      </c>
      <c r="J114" s="14">
        <v>756785.01</v>
      </c>
      <c r="K114" s="17">
        <v>0</v>
      </c>
      <c r="L114" s="17">
        <v>7421049.8810000001</v>
      </c>
      <c r="M114" s="17">
        <v>2691.7119626405515</v>
      </c>
      <c r="N114" s="61">
        <v>1047.8780373594486</v>
      </c>
      <c r="O114" s="364">
        <v>0</v>
      </c>
      <c r="P114" s="167">
        <v>0</v>
      </c>
      <c r="Q114" s="286">
        <v>838.3024298875589</v>
      </c>
      <c r="R114" s="336">
        <v>2311199.7991999998</v>
      </c>
      <c r="T114" s="370">
        <v>850.54240360789629</v>
      </c>
      <c r="U114" s="371">
        <v>2407885.5446139546</v>
      </c>
    </row>
    <row r="115" spans="1:21" x14ac:dyDescent="0.25">
      <c r="A115" s="72">
        <v>276</v>
      </c>
      <c r="B115" s="19" t="s">
        <v>943</v>
      </c>
      <c r="C115" s="333">
        <v>14827</v>
      </c>
      <c r="D115" s="334">
        <v>20.5</v>
      </c>
      <c r="E115" s="14">
        <v>46189332.060000002</v>
      </c>
      <c r="F115" s="14">
        <v>225313814.92682928</v>
      </c>
      <c r="G115" s="174">
        <v>0</v>
      </c>
      <c r="I115" s="12">
        <v>44769855.025960982</v>
      </c>
      <c r="J115" s="14">
        <v>2237000.5</v>
      </c>
      <c r="K115" s="17">
        <v>0</v>
      </c>
      <c r="L115" s="17">
        <v>47006855.525960982</v>
      </c>
      <c r="M115" s="17">
        <v>3170.355130907195</v>
      </c>
      <c r="N115" s="61">
        <v>569.23486909280518</v>
      </c>
      <c r="O115" s="364">
        <v>0</v>
      </c>
      <c r="P115" s="167">
        <v>0</v>
      </c>
      <c r="Q115" s="286">
        <v>455.38789527424416</v>
      </c>
      <c r="R115" s="336">
        <v>6752036.3232312184</v>
      </c>
      <c r="T115" s="370">
        <v>447.23872841519119</v>
      </c>
      <c r="U115" s="371">
        <v>6565911.7718634214</v>
      </c>
    </row>
    <row r="116" spans="1:21" x14ac:dyDescent="0.25">
      <c r="A116" s="72">
        <v>280</v>
      </c>
      <c r="B116" s="19" t="s">
        <v>944</v>
      </c>
      <c r="C116" s="333">
        <v>2201</v>
      </c>
      <c r="D116" s="334">
        <v>21</v>
      </c>
      <c r="E116" s="14">
        <v>5481960.5700000003</v>
      </c>
      <c r="F116" s="14">
        <v>26104574.142857142</v>
      </c>
      <c r="G116" s="174">
        <v>0</v>
      </c>
      <c r="I116" s="12">
        <v>5186978.8821857143</v>
      </c>
      <c r="J116" s="14">
        <v>984285.01</v>
      </c>
      <c r="K116" s="17">
        <v>0</v>
      </c>
      <c r="L116" s="17">
        <v>6171263.8921857141</v>
      </c>
      <c r="M116" s="17">
        <v>2803.8454757772442</v>
      </c>
      <c r="N116" s="61">
        <v>935.7445242227559</v>
      </c>
      <c r="O116" s="364">
        <v>0</v>
      </c>
      <c r="P116" s="167">
        <v>0</v>
      </c>
      <c r="Q116" s="286">
        <v>748.59561937820479</v>
      </c>
      <c r="R116" s="336">
        <v>1647658.9582514288</v>
      </c>
      <c r="T116" s="370">
        <v>727.34559091482697</v>
      </c>
      <c r="U116" s="371">
        <v>1613979.8662400011</v>
      </c>
    </row>
    <row r="117" spans="1:21" x14ac:dyDescent="0.25">
      <c r="A117" s="72">
        <v>284</v>
      </c>
      <c r="B117" s="19" t="s">
        <v>945</v>
      </c>
      <c r="C117" s="333">
        <v>2399</v>
      </c>
      <c r="D117" s="334">
        <v>19.5</v>
      </c>
      <c r="E117" s="14">
        <v>6120858.7800000003</v>
      </c>
      <c r="F117" s="14">
        <v>31389019.384615384</v>
      </c>
      <c r="G117" s="174">
        <v>0</v>
      </c>
      <c r="I117" s="12">
        <v>6236998.1517230775</v>
      </c>
      <c r="J117" s="14">
        <v>428988.17</v>
      </c>
      <c r="K117" s="17">
        <v>0</v>
      </c>
      <c r="L117" s="17">
        <v>6665986.3217230774</v>
      </c>
      <c r="M117" s="17">
        <v>2778.6520724147886</v>
      </c>
      <c r="N117" s="61">
        <v>960.93792758521158</v>
      </c>
      <c r="O117" s="364">
        <v>0</v>
      </c>
      <c r="P117" s="167">
        <v>0</v>
      </c>
      <c r="Q117" s="286">
        <v>768.75034206816929</v>
      </c>
      <c r="R117" s="336">
        <v>1844232.0706215382</v>
      </c>
      <c r="T117" s="370">
        <v>843.9897565469812</v>
      </c>
      <c r="U117" s="371">
        <v>2057647.0264615403</v>
      </c>
    </row>
    <row r="118" spans="1:21" x14ac:dyDescent="0.25">
      <c r="A118" s="72">
        <v>285</v>
      </c>
      <c r="B118" s="19" t="s">
        <v>946</v>
      </c>
      <c r="C118" s="333">
        <v>54319</v>
      </c>
      <c r="D118" s="334">
        <v>20.5</v>
      </c>
      <c r="E118" s="14">
        <v>184106896.81</v>
      </c>
      <c r="F118" s="14">
        <v>898082423.46341467</v>
      </c>
      <c r="G118" s="174">
        <v>0</v>
      </c>
      <c r="I118" s="12">
        <v>178448977.54218051</v>
      </c>
      <c r="J118" s="14">
        <v>8784014.9399999995</v>
      </c>
      <c r="K118" s="17">
        <v>0</v>
      </c>
      <c r="L118" s="17">
        <v>187232992.48218051</v>
      </c>
      <c r="M118" s="17">
        <v>3446.9153055501852</v>
      </c>
      <c r="N118" s="61">
        <v>292.67469444981498</v>
      </c>
      <c r="O118" s="364">
        <v>0</v>
      </c>
      <c r="P118" s="167">
        <v>0</v>
      </c>
      <c r="Q118" s="286">
        <v>234.13975555985201</v>
      </c>
      <c r="R118" s="336">
        <v>12718237.382255601</v>
      </c>
      <c r="T118" s="370">
        <v>181.83881370943092</v>
      </c>
      <c r="U118" s="371">
        <v>9913488.4458107557</v>
      </c>
    </row>
    <row r="119" spans="1:21" x14ac:dyDescent="0.25">
      <c r="A119" s="72">
        <v>286</v>
      </c>
      <c r="B119" s="19" t="s">
        <v>947</v>
      </c>
      <c r="C119" s="333">
        <v>85855</v>
      </c>
      <c r="D119" s="334">
        <v>20.75</v>
      </c>
      <c r="E119" s="14">
        <v>291638975.08999997</v>
      </c>
      <c r="F119" s="14">
        <v>1405489036.5783131</v>
      </c>
      <c r="G119" s="174">
        <v>0</v>
      </c>
      <c r="I119" s="12">
        <v>279270671.56811082</v>
      </c>
      <c r="J119" s="14">
        <v>19468709.690000001</v>
      </c>
      <c r="K119" s="17">
        <v>0</v>
      </c>
      <c r="L119" s="17">
        <v>298739381.25811082</v>
      </c>
      <c r="M119" s="17">
        <v>3479.5804700729232</v>
      </c>
      <c r="N119" s="61">
        <v>260.00952992707698</v>
      </c>
      <c r="O119" s="364">
        <v>0</v>
      </c>
      <c r="P119" s="167">
        <v>0</v>
      </c>
      <c r="Q119" s="286">
        <v>208.00762394166159</v>
      </c>
      <c r="R119" s="336">
        <v>17858494.553511355</v>
      </c>
      <c r="T119" s="370">
        <v>189.5455980542196</v>
      </c>
      <c r="U119" s="371">
        <v>16386785.588581447</v>
      </c>
    </row>
    <row r="120" spans="1:21" x14ac:dyDescent="0.25">
      <c r="A120" s="72">
        <v>287</v>
      </c>
      <c r="B120" s="19" t="s">
        <v>948</v>
      </c>
      <c r="C120" s="333">
        <v>6793</v>
      </c>
      <c r="D120" s="334">
        <v>21.5</v>
      </c>
      <c r="E120" s="14">
        <v>20367940.670000002</v>
      </c>
      <c r="F120" s="14">
        <v>94734607.767441869</v>
      </c>
      <c r="G120" s="174">
        <v>0</v>
      </c>
      <c r="I120" s="12">
        <v>18823766.563390702</v>
      </c>
      <c r="J120" s="14">
        <v>1423166.27</v>
      </c>
      <c r="K120" s="17">
        <v>0</v>
      </c>
      <c r="L120" s="17">
        <v>20246932.833390702</v>
      </c>
      <c r="M120" s="17">
        <v>2980.5583443825558</v>
      </c>
      <c r="N120" s="61">
        <v>759.03165561744436</v>
      </c>
      <c r="O120" s="364">
        <v>0</v>
      </c>
      <c r="P120" s="167">
        <v>0</v>
      </c>
      <c r="Q120" s="286">
        <v>607.22532449395555</v>
      </c>
      <c r="R120" s="336">
        <v>4124881.6292874399</v>
      </c>
      <c r="T120" s="370">
        <v>655.28946726362892</v>
      </c>
      <c r="U120" s="371">
        <v>4485456.4034195403</v>
      </c>
    </row>
    <row r="121" spans="1:21" x14ac:dyDescent="0.25">
      <c r="A121" s="72">
        <v>288</v>
      </c>
      <c r="B121" s="19" t="s">
        <v>949</v>
      </c>
      <c r="C121" s="333">
        <v>6682</v>
      </c>
      <c r="D121" s="334">
        <v>20.75</v>
      </c>
      <c r="E121" s="14">
        <v>18682722.789999999</v>
      </c>
      <c r="F121" s="14">
        <v>90037218.265060246</v>
      </c>
      <c r="G121" s="174">
        <v>0</v>
      </c>
      <c r="I121" s="12">
        <v>17890395.269267473</v>
      </c>
      <c r="J121" s="14">
        <v>2280048.63</v>
      </c>
      <c r="K121" s="17">
        <v>0</v>
      </c>
      <c r="L121" s="17">
        <v>20170443.899267472</v>
      </c>
      <c r="M121" s="17">
        <v>3018.6237502645126</v>
      </c>
      <c r="N121" s="61">
        <v>720.96624973548751</v>
      </c>
      <c r="O121" s="364">
        <v>0</v>
      </c>
      <c r="P121" s="167">
        <v>0</v>
      </c>
      <c r="Q121" s="286">
        <v>576.77299978839005</v>
      </c>
      <c r="R121" s="336">
        <v>3853997.1845860225</v>
      </c>
      <c r="T121" s="370">
        <v>538.4225741878596</v>
      </c>
      <c r="U121" s="371">
        <v>3586971.1892395206</v>
      </c>
    </row>
    <row r="122" spans="1:21" x14ac:dyDescent="0.25">
      <c r="A122" s="72">
        <v>290</v>
      </c>
      <c r="B122" s="19" t="s">
        <v>950</v>
      </c>
      <c r="C122" s="333">
        <v>8806</v>
      </c>
      <c r="D122" s="334">
        <v>21.5</v>
      </c>
      <c r="E122" s="14">
        <v>23991777.530000001</v>
      </c>
      <c r="F122" s="14">
        <v>111589662.93023255</v>
      </c>
      <c r="G122" s="174">
        <v>0</v>
      </c>
      <c r="I122" s="12">
        <v>22172866.024237212</v>
      </c>
      <c r="J122" s="14">
        <v>3045198.12</v>
      </c>
      <c r="K122" s="17">
        <v>0</v>
      </c>
      <c r="L122" s="17">
        <v>25218064.144237213</v>
      </c>
      <c r="M122" s="17">
        <v>2863.7365596453797</v>
      </c>
      <c r="N122" s="61">
        <v>875.85344035462049</v>
      </c>
      <c r="O122" s="364">
        <v>0</v>
      </c>
      <c r="P122" s="167">
        <v>0</v>
      </c>
      <c r="Q122" s="286">
        <v>700.68275228369646</v>
      </c>
      <c r="R122" s="336">
        <v>6170212.3166102311</v>
      </c>
      <c r="T122" s="370">
        <v>709.97024232651711</v>
      </c>
      <c r="U122" s="371">
        <v>6354233.6688223286</v>
      </c>
    </row>
    <row r="123" spans="1:21" x14ac:dyDescent="0.25">
      <c r="A123" s="72">
        <v>291</v>
      </c>
      <c r="B123" s="19" t="s">
        <v>951</v>
      </c>
      <c r="C123" s="333">
        <v>2334</v>
      </c>
      <c r="D123" s="334">
        <v>20.75</v>
      </c>
      <c r="E123" s="14">
        <v>5875243.0899999999</v>
      </c>
      <c r="F123" s="14">
        <v>28314424.530120481</v>
      </c>
      <c r="G123" s="174">
        <v>0</v>
      </c>
      <c r="I123" s="12">
        <v>5626076.1541349404</v>
      </c>
      <c r="J123" s="14">
        <v>963793.41</v>
      </c>
      <c r="K123" s="17">
        <v>0</v>
      </c>
      <c r="L123" s="17">
        <v>6589869.5641349405</v>
      </c>
      <c r="M123" s="17">
        <v>2823.4231208804372</v>
      </c>
      <c r="N123" s="61">
        <v>916.16687911956296</v>
      </c>
      <c r="O123" s="364">
        <v>0</v>
      </c>
      <c r="P123" s="167">
        <v>0</v>
      </c>
      <c r="Q123" s="286">
        <v>732.93350329565044</v>
      </c>
      <c r="R123" s="336">
        <v>1710666.7966920482</v>
      </c>
      <c r="T123" s="370">
        <v>721.08555899026658</v>
      </c>
      <c r="U123" s="371">
        <v>1711857.1170428928</v>
      </c>
    </row>
    <row r="124" spans="1:21" x14ac:dyDescent="0.25">
      <c r="A124" s="196">
        <v>297</v>
      </c>
      <c r="B124" s="33" t="s">
        <v>952</v>
      </c>
      <c r="C124" s="333">
        <v>116921</v>
      </c>
      <c r="D124" s="335">
        <v>20.5</v>
      </c>
      <c r="E124" s="17">
        <v>386163811.19</v>
      </c>
      <c r="F124" s="17">
        <v>1880776492.5093591</v>
      </c>
      <c r="G124" s="181">
        <v>0</v>
      </c>
      <c r="I124" s="12">
        <v>373710289.06160969</v>
      </c>
      <c r="J124" s="14">
        <v>23509165.559999999</v>
      </c>
      <c r="K124" s="17">
        <v>0</v>
      </c>
      <c r="L124" s="17">
        <v>397219454.62160969</v>
      </c>
      <c r="M124" s="17">
        <v>3397.3319987137443</v>
      </c>
      <c r="N124" s="61">
        <v>342.25800128625588</v>
      </c>
      <c r="O124" s="364">
        <v>0</v>
      </c>
      <c r="P124" s="167">
        <v>0</v>
      </c>
      <c r="Q124" s="286">
        <v>273.80640102900469</v>
      </c>
      <c r="R124" s="336">
        <v>32013718.214712258</v>
      </c>
      <c r="T124" s="370">
        <v>268.5445465124991</v>
      </c>
      <c r="U124" s="371">
        <v>31197088.512903534</v>
      </c>
    </row>
    <row r="125" spans="1:21" x14ac:dyDescent="0.25">
      <c r="A125" s="72">
        <v>300</v>
      </c>
      <c r="B125" s="19" t="s">
        <v>953</v>
      </c>
      <c r="C125" s="182">
        <v>3715</v>
      </c>
      <c r="D125" s="335">
        <v>21</v>
      </c>
      <c r="E125" s="169">
        <v>9701263.3499999996</v>
      </c>
      <c r="F125" s="169">
        <v>46196492.142857142</v>
      </c>
      <c r="G125" s="183">
        <v>0</v>
      </c>
      <c r="I125" s="12">
        <v>9179242.9887857139</v>
      </c>
      <c r="J125" s="169">
        <v>676457.61</v>
      </c>
      <c r="K125" s="189">
        <v>0</v>
      </c>
      <c r="L125" s="17">
        <v>9855700.5987857133</v>
      </c>
      <c r="M125" s="17">
        <v>2652.9476712747546</v>
      </c>
      <c r="N125" s="61">
        <v>1086.6423287252455</v>
      </c>
      <c r="O125" s="364">
        <v>0</v>
      </c>
      <c r="P125" s="167">
        <v>0</v>
      </c>
      <c r="Q125" s="286">
        <v>869.31386298019652</v>
      </c>
      <c r="R125" s="336">
        <v>3229501.00097143</v>
      </c>
      <c r="T125" s="370">
        <v>875.66196816129457</v>
      </c>
      <c r="U125" s="371">
        <v>3263592.1553371446</v>
      </c>
    </row>
    <row r="126" spans="1:21" x14ac:dyDescent="0.25">
      <c r="A126" s="72">
        <v>301</v>
      </c>
      <c r="B126" s="19" t="s">
        <v>954</v>
      </c>
      <c r="C126" s="182">
        <v>21734</v>
      </c>
      <c r="D126" s="335">
        <v>20</v>
      </c>
      <c r="E126" s="169">
        <v>55759561.57</v>
      </c>
      <c r="F126" s="169">
        <v>278797807.85000002</v>
      </c>
      <c r="G126" s="183">
        <v>0</v>
      </c>
      <c r="I126" s="12">
        <v>55397124.419795007</v>
      </c>
      <c r="J126" s="169">
        <v>3793821.03</v>
      </c>
      <c r="K126" s="189">
        <v>0</v>
      </c>
      <c r="L126" s="17">
        <v>59190945.449795008</v>
      </c>
      <c r="M126" s="17">
        <v>2723.4262192783199</v>
      </c>
      <c r="N126" s="61">
        <v>1016.1637807216803</v>
      </c>
      <c r="O126" s="364">
        <v>0</v>
      </c>
      <c r="P126" s="167">
        <v>0</v>
      </c>
      <c r="Q126" s="286">
        <v>812.93102457734426</v>
      </c>
      <c r="R126" s="336">
        <v>17668242.888163999</v>
      </c>
      <c r="T126" s="370">
        <v>794.62524330541351</v>
      </c>
      <c r="U126" s="371">
        <v>17539762.995480392</v>
      </c>
    </row>
    <row r="127" spans="1:21" x14ac:dyDescent="0.25">
      <c r="A127" s="72">
        <v>304</v>
      </c>
      <c r="B127" s="19" t="s">
        <v>955</v>
      </c>
      <c r="C127" s="333">
        <v>895</v>
      </c>
      <c r="D127" s="334">
        <v>19.25</v>
      </c>
      <c r="E127" s="14">
        <v>2519601.21</v>
      </c>
      <c r="F127" s="14">
        <v>13088837.454545455</v>
      </c>
      <c r="G127" s="174">
        <v>0</v>
      </c>
      <c r="I127" s="12">
        <v>2600752.0022181822</v>
      </c>
      <c r="J127" s="14">
        <v>164735.32999999999</v>
      </c>
      <c r="K127" s="17">
        <v>0</v>
      </c>
      <c r="L127" s="17">
        <v>2765487.3322181823</v>
      </c>
      <c r="M127" s="17">
        <v>3089.9299801320471</v>
      </c>
      <c r="N127" s="61">
        <v>649.660019867953</v>
      </c>
      <c r="O127" s="364">
        <v>0</v>
      </c>
      <c r="P127" s="167">
        <v>0</v>
      </c>
      <c r="Q127" s="286">
        <v>519.72801589436244</v>
      </c>
      <c r="R127" s="336">
        <v>465156.57422545436</v>
      </c>
      <c r="T127" s="370">
        <v>422.28391701822915</v>
      </c>
      <c r="U127" s="371">
        <v>376677.2539802604</v>
      </c>
    </row>
    <row r="128" spans="1:21" x14ac:dyDescent="0.25">
      <c r="A128" s="72">
        <v>305</v>
      </c>
      <c r="B128" s="19" t="s">
        <v>956</v>
      </c>
      <c r="C128" s="333">
        <v>15688</v>
      </c>
      <c r="D128" s="334">
        <v>20</v>
      </c>
      <c r="E128" s="14">
        <v>41910219.82</v>
      </c>
      <c r="F128" s="14">
        <v>209551099.09999999</v>
      </c>
      <c r="G128" s="174">
        <v>0</v>
      </c>
      <c r="I128" s="12">
        <v>41637803.391170003</v>
      </c>
      <c r="J128" s="14">
        <v>3660536.55</v>
      </c>
      <c r="K128" s="17">
        <v>0</v>
      </c>
      <c r="L128" s="17">
        <v>45298339.94117</v>
      </c>
      <c r="M128" s="17">
        <v>2887.4515515789139</v>
      </c>
      <c r="N128" s="61">
        <v>852.1384484210862</v>
      </c>
      <c r="O128" s="364">
        <v>0</v>
      </c>
      <c r="P128" s="167">
        <v>0</v>
      </c>
      <c r="Q128" s="286">
        <v>681.71075873686902</v>
      </c>
      <c r="R128" s="336">
        <v>10694678.383064002</v>
      </c>
      <c r="T128" s="370">
        <v>683.70739298540104</v>
      </c>
      <c r="U128" s="371">
        <v>10818302.079208001</v>
      </c>
    </row>
    <row r="129" spans="1:21" x14ac:dyDescent="0.25">
      <c r="A129" s="72">
        <v>309</v>
      </c>
      <c r="B129" s="19" t="s">
        <v>957</v>
      </c>
      <c r="C129" s="333">
        <v>7139</v>
      </c>
      <c r="D129" s="334">
        <v>22.25</v>
      </c>
      <c r="E129" s="14">
        <v>19828184.030000001</v>
      </c>
      <c r="F129" s="14">
        <v>89115433.842696622</v>
      </c>
      <c r="G129" s="174">
        <v>0</v>
      </c>
      <c r="I129" s="12">
        <v>17707236.704543822</v>
      </c>
      <c r="J129" s="14">
        <v>1443285.87</v>
      </c>
      <c r="K129" s="17">
        <v>0</v>
      </c>
      <c r="L129" s="17">
        <v>19150522.574543823</v>
      </c>
      <c r="M129" s="17">
        <v>2682.5217221661051</v>
      </c>
      <c r="N129" s="61">
        <v>1057.0682778338951</v>
      </c>
      <c r="O129" s="364">
        <v>0</v>
      </c>
      <c r="P129" s="167">
        <v>0</v>
      </c>
      <c r="Q129" s="286">
        <v>845.65462226711611</v>
      </c>
      <c r="R129" s="336">
        <v>6037128.3483649418</v>
      </c>
      <c r="T129" s="370">
        <v>803.86240740407493</v>
      </c>
      <c r="U129" s="371">
        <v>5765301.1859020256</v>
      </c>
    </row>
    <row r="130" spans="1:21" x14ac:dyDescent="0.25">
      <c r="A130" s="72">
        <v>312</v>
      </c>
      <c r="B130" s="19" t="s">
        <v>958</v>
      </c>
      <c r="C130" s="333">
        <v>1379</v>
      </c>
      <c r="D130" s="334">
        <v>20.5</v>
      </c>
      <c r="E130" s="14">
        <v>3276114.51</v>
      </c>
      <c r="F130" s="14">
        <v>15981046.390243903</v>
      </c>
      <c r="G130" s="174">
        <v>0</v>
      </c>
      <c r="I130" s="12">
        <v>3175433.9177414635</v>
      </c>
      <c r="J130" s="14">
        <v>580146.43999999994</v>
      </c>
      <c r="K130" s="17">
        <v>0</v>
      </c>
      <c r="L130" s="17">
        <v>3755580.3577414635</v>
      </c>
      <c r="M130" s="17">
        <v>2723.4085262809745</v>
      </c>
      <c r="N130" s="61">
        <v>1016.1814737190257</v>
      </c>
      <c r="O130" s="364">
        <v>0</v>
      </c>
      <c r="P130" s="167">
        <v>0</v>
      </c>
      <c r="Q130" s="286">
        <v>812.94517897522064</v>
      </c>
      <c r="R130" s="336">
        <v>1121051.4018068293</v>
      </c>
      <c r="T130" s="370">
        <v>768.72850335326666</v>
      </c>
      <c r="U130" s="371">
        <v>1075451.1761912201</v>
      </c>
    </row>
    <row r="131" spans="1:21" x14ac:dyDescent="0.25">
      <c r="A131" s="72">
        <v>316</v>
      </c>
      <c r="B131" s="19" t="s">
        <v>959</v>
      </c>
      <c r="C131" s="333">
        <v>4604</v>
      </c>
      <c r="D131" s="334">
        <v>21.75</v>
      </c>
      <c r="E131" s="14">
        <v>14667530.5</v>
      </c>
      <c r="F131" s="14">
        <v>67436921.839080453</v>
      </c>
      <c r="G131" s="174">
        <v>0</v>
      </c>
      <c r="I131" s="12">
        <v>13399716.369425287</v>
      </c>
      <c r="J131" s="14">
        <v>700868.33</v>
      </c>
      <c r="K131" s="17">
        <v>0</v>
      </c>
      <c r="L131" s="17">
        <v>14100584.699425288</v>
      </c>
      <c r="M131" s="17">
        <v>3062.6812987457183</v>
      </c>
      <c r="N131" s="61">
        <v>676.90870125428182</v>
      </c>
      <c r="O131" s="364">
        <v>0</v>
      </c>
      <c r="P131" s="167">
        <v>0</v>
      </c>
      <c r="Q131" s="286">
        <v>541.52696100342553</v>
      </c>
      <c r="R131" s="336">
        <v>2493190.1284597712</v>
      </c>
      <c r="T131" s="370">
        <v>594.58413357969221</v>
      </c>
      <c r="U131" s="371">
        <v>2763032.4687448298</v>
      </c>
    </row>
    <row r="132" spans="1:21" x14ac:dyDescent="0.25">
      <c r="A132" s="72">
        <v>317</v>
      </c>
      <c r="B132" s="19" t="s">
        <v>960</v>
      </c>
      <c r="C132" s="333">
        <v>2658</v>
      </c>
      <c r="D132" s="334">
        <v>21.5</v>
      </c>
      <c r="E132" s="14">
        <v>5919290.3499999996</v>
      </c>
      <c r="F132" s="14">
        <v>27531583.023255814</v>
      </c>
      <c r="G132" s="174">
        <v>0</v>
      </c>
      <c r="I132" s="12">
        <v>5470525.5467209304</v>
      </c>
      <c r="J132" s="14">
        <v>568669.81000000006</v>
      </c>
      <c r="K132" s="17">
        <v>0</v>
      </c>
      <c r="L132" s="17">
        <v>6039195.35672093</v>
      </c>
      <c r="M132" s="17">
        <v>2272.0825269830434</v>
      </c>
      <c r="N132" s="61">
        <v>1467.5074730169567</v>
      </c>
      <c r="O132" s="364">
        <v>0</v>
      </c>
      <c r="P132" s="167">
        <v>0</v>
      </c>
      <c r="Q132" s="286">
        <v>1174.0059784135653</v>
      </c>
      <c r="R132" s="336">
        <v>3120507.8906232566</v>
      </c>
      <c r="T132" s="370">
        <v>1142.6601184252297</v>
      </c>
      <c r="U132" s="371">
        <v>3080611.6792744193</v>
      </c>
    </row>
    <row r="133" spans="1:21" x14ac:dyDescent="0.25">
      <c r="A133" s="72">
        <v>320</v>
      </c>
      <c r="B133" s="19" t="s">
        <v>961</v>
      </c>
      <c r="C133" s="333">
        <v>7766</v>
      </c>
      <c r="D133" s="334">
        <v>21</v>
      </c>
      <c r="E133" s="14">
        <v>23641758.43</v>
      </c>
      <c r="F133" s="14">
        <v>112579802.04761904</v>
      </c>
      <c r="G133" s="174">
        <v>0</v>
      </c>
      <c r="I133" s="12">
        <v>22369606.666861907</v>
      </c>
      <c r="J133" s="14">
        <v>1151439.18</v>
      </c>
      <c r="K133" s="17">
        <v>0</v>
      </c>
      <c r="L133" s="17">
        <v>23521045.846861906</v>
      </c>
      <c r="M133" s="17">
        <v>3028.7208146873431</v>
      </c>
      <c r="N133" s="61">
        <v>710.86918531265701</v>
      </c>
      <c r="O133" s="364">
        <v>0</v>
      </c>
      <c r="P133" s="167">
        <v>0</v>
      </c>
      <c r="Q133" s="286">
        <v>568.69534825012568</v>
      </c>
      <c r="R133" s="336">
        <v>4416488.0745104756</v>
      </c>
      <c r="T133" s="370">
        <v>567.15985660316733</v>
      </c>
      <c r="U133" s="371">
        <v>4476025.5883121965</v>
      </c>
    </row>
    <row r="134" spans="1:21" x14ac:dyDescent="0.25">
      <c r="A134" s="72">
        <v>322</v>
      </c>
      <c r="B134" s="19" t="s">
        <v>133</v>
      </c>
      <c r="C134" s="333">
        <v>6909</v>
      </c>
      <c r="D134" s="334">
        <v>19.75</v>
      </c>
      <c r="E134" s="14">
        <v>18873737</v>
      </c>
      <c r="F134" s="14">
        <v>95563225.316455692</v>
      </c>
      <c r="G134" s="174">
        <v>0</v>
      </c>
      <c r="I134" s="12">
        <v>18988412.870379746</v>
      </c>
      <c r="J134" s="14">
        <v>809072.84</v>
      </c>
      <c r="K134" s="17">
        <v>0</v>
      </c>
      <c r="L134" s="17">
        <v>19797485.710379746</v>
      </c>
      <c r="M134" s="17">
        <v>2865.4632668084737</v>
      </c>
      <c r="N134" s="61">
        <v>874.12673319152645</v>
      </c>
      <c r="O134" s="364">
        <v>0</v>
      </c>
      <c r="P134" s="167">
        <v>0</v>
      </c>
      <c r="Q134" s="286">
        <v>699.30138655322116</v>
      </c>
      <c r="R134" s="336">
        <v>4831473.2796962047</v>
      </c>
      <c r="T134" s="370">
        <v>729.68566573687792</v>
      </c>
      <c r="U134" s="371">
        <v>5066207.5772111434</v>
      </c>
    </row>
    <row r="135" spans="1:21" x14ac:dyDescent="0.25">
      <c r="A135" s="72">
        <v>398</v>
      </c>
      <c r="B135" s="19" t="s">
        <v>962</v>
      </c>
      <c r="C135" s="333">
        <v>118743</v>
      </c>
      <c r="D135" s="334">
        <v>20.25</v>
      </c>
      <c r="E135" s="14">
        <v>387993031.13999999</v>
      </c>
      <c r="F135" s="14">
        <v>1916014968.5925925</v>
      </c>
      <c r="G135" s="174">
        <v>0</v>
      </c>
      <c r="I135" s="12">
        <v>380712174.25934815</v>
      </c>
      <c r="J135" s="14">
        <v>24439216.920000002</v>
      </c>
      <c r="K135" s="17">
        <v>0</v>
      </c>
      <c r="L135" s="17">
        <v>405151391.17934817</v>
      </c>
      <c r="M135" s="17">
        <v>3412.002317436381</v>
      </c>
      <c r="N135" s="61">
        <v>327.58768256361918</v>
      </c>
      <c r="O135" s="364">
        <v>0</v>
      </c>
      <c r="P135" s="167">
        <v>0</v>
      </c>
      <c r="Q135" s="286">
        <v>262.07014605089535</v>
      </c>
      <c r="R135" s="336">
        <v>31118995.352521464</v>
      </c>
      <c r="T135" s="370">
        <v>238.91001612813926</v>
      </c>
      <c r="U135" s="371">
        <v>28345239.953506954</v>
      </c>
    </row>
    <row r="136" spans="1:21" x14ac:dyDescent="0.25">
      <c r="A136" s="72">
        <v>399</v>
      </c>
      <c r="B136" s="19" t="s">
        <v>963</v>
      </c>
      <c r="C136" s="333">
        <v>8090</v>
      </c>
      <c r="D136" s="334">
        <v>21.5</v>
      </c>
      <c r="E136" s="14">
        <v>27277061.280000001</v>
      </c>
      <c r="F136" s="14">
        <v>126870052.46511628</v>
      </c>
      <c r="G136" s="174">
        <v>0</v>
      </c>
      <c r="I136" s="12">
        <v>25209079.424818605</v>
      </c>
      <c r="J136" s="14">
        <v>1026708.42</v>
      </c>
      <c r="K136" s="17">
        <v>0</v>
      </c>
      <c r="L136" s="17">
        <v>26235787.844818607</v>
      </c>
      <c r="M136" s="17">
        <v>3242.9898448477884</v>
      </c>
      <c r="N136" s="61">
        <v>496.60015515221176</v>
      </c>
      <c r="O136" s="364">
        <v>0</v>
      </c>
      <c r="P136" s="167">
        <v>0</v>
      </c>
      <c r="Q136" s="286">
        <v>397.2801241217694</v>
      </c>
      <c r="R136" s="336">
        <v>3213996.2041451144</v>
      </c>
      <c r="T136" s="370">
        <v>371.90662637119425</v>
      </c>
      <c r="U136" s="371">
        <v>3000542.6615627953</v>
      </c>
    </row>
    <row r="137" spans="1:21" x14ac:dyDescent="0.25">
      <c r="A137" s="72">
        <v>400</v>
      </c>
      <c r="B137" s="19" t="s">
        <v>964</v>
      </c>
      <c r="C137" s="333">
        <v>8520</v>
      </c>
      <c r="D137" s="334">
        <v>20.75</v>
      </c>
      <c r="E137" s="14">
        <v>25134748.73</v>
      </c>
      <c r="F137" s="14">
        <v>121131319.18072289</v>
      </c>
      <c r="G137" s="174">
        <v>0</v>
      </c>
      <c r="I137" s="12">
        <v>24068793.12120964</v>
      </c>
      <c r="J137" s="14">
        <v>1934289.95</v>
      </c>
      <c r="K137" s="17">
        <v>0</v>
      </c>
      <c r="L137" s="17">
        <v>26003083.071209639</v>
      </c>
      <c r="M137" s="17">
        <v>3052.0050553062956</v>
      </c>
      <c r="N137" s="61">
        <v>687.58494469370453</v>
      </c>
      <c r="O137" s="364">
        <v>0</v>
      </c>
      <c r="P137" s="167">
        <v>0</v>
      </c>
      <c r="Q137" s="286">
        <v>550.06795575496369</v>
      </c>
      <c r="R137" s="336">
        <v>4686578.9830322908</v>
      </c>
      <c r="T137" s="370">
        <v>520.52325973376071</v>
      </c>
      <c r="U137" s="371">
        <v>4446309.6846457841</v>
      </c>
    </row>
    <row r="138" spans="1:21" x14ac:dyDescent="0.25">
      <c r="A138" s="72">
        <v>402</v>
      </c>
      <c r="B138" s="19" t="s">
        <v>965</v>
      </c>
      <c r="C138" s="333">
        <v>9982</v>
      </c>
      <c r="D138" s="334">
        <v>20.25</v>
      </c>
      <c r="E138" s="14">
        <v>25548161.879999999</v>
      </c>
      <c r="F138" s="14">
        <v>126163762.37037037</v>
      </c>
      <c r="G138" s="174">
        <v>0</v>
      </c>
      <c r="I138" s="12">
        <v>25068739.582992595</v>
      </c>
      <c r="J138" s="14">
        <v>1879172.21</v>
      </c>
      <c r="K138" s="17">
        <v>0</v>
      </c>
      <c r="L138" s="17">
        <v>26947911.792992596</v>
      </c>
      <c r="M138" s="17">
        <v>2699.6505502897812</v>
      </c>
      <c r="N138" s="61">
        <v>1039.9394497102189</v>
      </c>
      <c r="O138" s="364">
        <v>0</v>
      </c>
      <c r="P138" s="167">
        <v>0</v>
      </c>
      <c r="Q138" s="286">
        <v>831.95155976817523</v>
      </c>
      <c r="R138" s="336">
        <v>8304540.4696059255</v>
      </c>
      <c r="T138" s="370">
        <v>815.71649243076467</v>
      </c>
      <c r="U138" s="371">
        <v>8233026.5581037076</v>
      </c>
    </row>
    <row r="139" spans="1:21" x14ac:dyDescent="0.25">
      <c r="A139" s="72">
        <v>403</v>
      </c>
      <c r="B139" s="19" t="s">
        <v>966</v>
      </c>
      <c r="C139" s="333">
        <v>3215</v>
      </c>
      <c r="D139" s="334">
        <v>21</v>
      </c>
      <c r="E139" s="14">
        <v>8213504.6600000001</v>
      </c>
      <c r="F139" s="14">
        <v>39111926.952380955</v>
      </c>
      <c r="G139" s="174">
        <v>0</v>
      </c>
      <c r="I139" s="12">
        <v>7771539.8854380967</v>
      </c>
      <c r="J139" s="14">
        <v>1120981.46</v>
      </c>
      <c r="K139" s="17">
        <v>0</v>
      </c>
      <c r="L139" s="17">
        <v>8892521.3454380967</v>
      </c>
      <c r="M139" s="17">
        <v>2765.9475413493301</v>
      </c>
      <c r="N139" s="61">
        <v>973.64245865067005</v>
      </c>
      <c r="O139" s="364">
        <v>0</v>
      </c>
      <c r="P139" s="167">
        <v>0</v>
      </c>
      <c r="Q139" s="286">
        <v>778.91396692053604</v>
      </c>
      <c r="R139" s="336">
        <v>2504208.4036495234</v>
      </c>
      <c r="T139" s="370">
        <v>741.13468914741645</v>
      </c>
      <c r="U139" s="371">
        <v>2415357.95193143</v>
      </c>
    </row>
    <row r="140" spans="1:21" x14ac:dyDescent="0.25">
      <c r="A140" s="72">
        <v>405</v>
      </c>
      <c r="B140" s="19" t="s">
        <v>967</v>
      </c>
      <c r="C140" s="333">
        <v>72875</v>
      </c>
      <c r="D140" s="334">
        <v>21</v>
      </c>
      <c r="E140" s="14">
        <v>247122194.03999999</v>
      </c>
      <c r="F140" s="14">
        <v>1176772352.5714285</v>
      </c>
      <c r="G140" s="174">
        <v>0</v>
      </c>
      <c r="I140" s="12">
        <v>233824666.45594287</v>
      </c>
      <c r="J140" s="14">
        <v>24144220.539999999</v>
      </c>
      <c r="K140" s="17">
        <v>0</v>
      </c>
      <c r="L140" s="17">
        <v>257968886.99594286</v>
      </c>
      <c r="M140" s="17">
        <v>3539.881811265082</v>
      </c>
      <c r="N140" s="61">
        <v>199.70818873491817</v>
      </c>
      <c r="O140" s="364">
        <v>0</v>
      </c>
      <c r="P140" s="167">
        <v>0</v>
      </c>
      <c r="Q140" s="286">
        <v>159.76655098793455</v>
      </c>
      <c r="R140" s="336">
        <v>11642987.40324573</v>
      </c>
      <c r="T140" s="370">
        <v>122.77318961013299</v>
      </c>
      <c r="U140" s="371">
        <v>8937151.5644800216</v>
      </c>
    </row>
    <row r="141" spans="1:21" x14ac:dyDescent="0.25">
      <c r="A141" s="72">
        <v>407</v>
      </c>
      <c r="B141" s="19" t="s">
        <v>968</v>
      </c>
      <c r="C141" s="333">
        <v>2774</v>
      </c>
      <c r="D141" s="334">
        <v>20.5</v>
      </c>
      <c r="E141" s="14">
        <v>7690698.6299999999</v>
      </c>
      <c r="F141" s="14">
        <v>37515603.073170729</v>
      </c>
      <c r="G141" s="174">
        <v>0</v>
      </c>
      <c r="I141" s="12">
        <v>7454350.3306390243</v>
      </c>
      <c r="J141" s="14">
        <v>457844.25</v>
      </c>
      <c r="K141" s="17">
        <v>0</v>
      </c>
      <c r="L141" s="17">
        <v>7912194.5806390243</v>
      </c>
      <c r="M141" s="17">
        <v>2852.2691350537216</v>
      </c>
      <c r="N141" s="61">
        <v>887.32086494627856</v>
      </c>
      <c r="O141" s="364">
        <v>0</v>
      </c>
      <c r="P141" s="167">
        <v>0</v>
      </c>
      <c r="Q141" s="286">
        <v>709.85669195702292</v>
      </c>
      <c r="R141" s="336">
        <v>1969142.4634887816</v>
      </c>
      <c r="T141" s="370">
        <v>710.00849594677902</v>
      </c>
      <c r="U141" s="371">
        <v>1973113.610236099</v>
      </c>
    </row>
    <row r="142" spans="1:21" x14ac:dyDescent="0.25">
      <c r="A142" s="72">
        <v>408</v>
      </c>
      <c r="B142" s="19" t="s">
        <v>969</v>
      </c>
      <c r="C142" s="333">
        <v>14609</v>
      </c>
      <c r="D142" s="334">
        <v>21</v>
      </c>
      <c r="E142" s="14">
        <v>43279884.509999998</v>
      </c>
      <c r="F142" s="14">
        <v>206094688.14285713</v>
      </c>
      <c r="G142" s="174">
        <v>0</v>
      </c>
      <c r="I142" s="12">
        <v>40951014.533985719</v>
      </c>
      <c r="J142" s="14">
        <v>2426465.2999999998</v>
      </c>
      <c r="K142" s="17">
        <v>0</v>
      </c>
      <c r="L142" s="17">
        <v>43377479.833985716</v>
      </c>
      <c r="M142" s="17">
        <v>2969.2299153936419</v>
      </c>
      <c r="N142" s="61">
        <v>770.36008460635821</v>
      </c>
      <c r="O142" s="364">
        <v>0</v>
      </c>
      <c r="P142" s="167">
        <v>0</v>
      </c>
      <c r="Q142" s="286">
        <v>616.28806768508662</v>
      </c>
      <c r="R142" s="336">
        <v>9003352.3808114305</v>
      </c>
      <c r="T142" s="370">
        <v>603.6550657730462</v>
      </c>
      <c r="U142" s="371">
        <v>8893650.0840342902</v>
      </c>
    </row>
    <row r="143" spans="1:21" x14ac:dyDescent="0.25">
      <c r="A143" s="72">
        <v>410</v>
      </c>
      <c r="B143" s="19" t="s">
        <v>970</v>
      </c>
      <c r="C143" s="333">
        <v>18865</v>
      </c>
      <c r="D143" s="334">
        <v>21.5</v>
      </c>
      <c r="E143" s="14">
        <v>59933624.950000003</v>
      </c>
      <c r="F143" s="14">
        <v>278761046.27906978</v>
      </c>
      <c r="G143" s="174">
        <v>0</v>
      </c>
      <c r="I143" s="12">
        <v>55389819.895651169</v>
      </c>
      <c r="J143" s="14">
        <v>2314130.6</v>
      </c>
      <c r="K143" s="17">
        <v>0</v>
      </c>
      <c r="L143" s="17">
        <v>57703950.495651171</v>
      </c>
      <c r="M143" s="17">
        <v>3058.7834877101072</v>
      </c>
      <c r="N143" s="61">
        <v>680.80651228989291</v>
      </c>
      <c r="O143" s="364">
        <v>0</v>
      </c>
      <c r="P143" s="167">
        <v>0</v>
      </c>
      <c r="Q143" s="286">
        <v>544.64520983191437</v>
      </c>
      <c r="R143" s="336">
        <v>10274731.883479064</v>
      </c>
      <c r="T143" s="370">
        <v>549.69305207219043</v>
      </c>
      <c r="U143" s="371">
        <v>10284207.31121861</v>
      </c>
    </row>
    <row r="144" spans="1:21" x14ac:dyDescent="0.25">
      <c r="A144" s="72">
        <v>416</v>
      </c>
      <c r="B144" s="19" t="s">
        <v>971</v>
      </c>
      <c r="C144" s="333">
        <v>3073</v>
      </c>
      <c r="D144" s="334">
        <v>21</v>
      </c>
      <c r="E144" s="14">
        <v>9258338.6699999999</v>
      </c>
      <c r="F144" s="14">
        <v>44087327</v>
      </c>
      <c r="G144" s="174">
        <v>0</v>
      </c>
      <c r="I144" s="12">
        <v>8760151.8749000002</v>
      </c>
      <c r="J144" s="14">
        <v>542400.30000000005</v>
      </c>
      <c r="K144" s="17">
        <v>0</v>
      </c>
      <c r="L144" s="17">
        <v>9302552.1749000009</v>
      </c>
      <c r="M144" s="17">
        <v>3027.1891229742923</v>
      </c>
      <c r="N144" s="61">
        <v>712.40087702570781</v>
      </c>
      <c r="O144" s="364">
        <v>0</v>
      </c>
      <c r="P144" s="167">
        <v>0</v>
      </c>
      <c r="Q144" s="286">
        <v>569.92070162056632</v>
      </c>
      <c r="R144" s="336">
        <v>1751366.3160800003</v>
      </c>
      <c r="T144" s="370">
        <v>552.42987660003712</v>
      </c>
      <c r="U144" s="371">
        <v>1721371.4954857156</v>
      </c>
    </row>
    <row r="145" spans="1:21" x14ac:dyDescent="0.25">
      <c r="A145" s="72">
        <v>418</v>
      </c>
      <c r="B145" s="19" t="s">
        <v>972</v>
      </c>
      <c r="C145" s="333">
        <v>22536</v>
      </c>
      <c r="D145" s="334">
        <v>20.5</v>
      </c>
      <c r="E145" s="14">
        <v>82764621.659999996</v>
      </c>
      <c r="F145" s="14">
        <v>403729861.75609756</v>
      </c>
      <c r="G145" s="174">
        <v>0</v>
      </c>
      <c r="I145" s="12">
        <v>80221123.530936584</v>
      </c>
      <c r="J145" s="14">
        <v>4421362.68</v>
      </c>
      <c r="K145" s="17">
        <v>0</v>
      </c>
      <c r="L145" s="17">
        <v>84642486.210936576</v>
      </c>
      <c r="M145" s="17">
        <v>3755.8788698498656</v>
      </c>
      <c r="N145" s="61">
        <v>-16.288869849865478</v>
      </c>
      <c r="O145" s="364">
        <v>2.7904820432806505</v>
      </c>
      <c r="P145" s="167">
        <v>0.3279048204328065</v>
      </c>
      <c r="Q145" s="286">
        <v>-5.3411989431734952</v>
      </c>
      <c r="R145" s="336">
        <v>-120369.25938335789</v>
      </c>
      <c r="T145" s="370">
        <v>10.482261540206673</v>
      </c>
      <c r="U145" s="371">
        <v>233052.12082341497</v>
      </c>
    </row>
    <row r="146" spans="1:21" x14ac:dyDescent="0.25">
      <c r="A146" s="72">
        <v>420</v>
      </c>
      <c r="B146" s="19" t="s">
        <v>973</v>
      </c>
      <c r="C146" s="333">
        <v>9953</v>
      </c>
      <c r="D146" s="334">
        <v>20</v>
      </c>
      <c r="E146" s="14">
        <v>28248016.859999999</v>
      </c>
      <c r="F146" s="14">
        <v>141240084.30000001</v>
      </c>
      <c r="G146" s="174">
        <v>0</v>
      </c>
      <c r="I146" s="12">
        <v>28064404.750410005</v>
      </c>
      <c r="J146" s="14">
        <v>2539029.35</v>
      </c>
      <c r="K146" s="17">
        <v>0</v>
      </c>
      <c r="L146" s="17">
        <v>30603434.100410007</v>
      </c>
      <c r="M146" s="17">
        <v>3074.7949462885567</v>
      </c>
      <c r="N146" s="61">
        <v>664.79505371144342</v>
      </c>
      <c r="O146" s="364">
        <v>0</v>
      </c>
      <c r="P146" s="167">
        <v>0</v>
      </c>
      <c r="Q146" s="286">
        <v>531.83604296915473</v>
      </c>
      <c r="R146" s="336">
        <v>5293364.1356719974</v>
      </c>
      <c r="T146" s="370">
        <v>521.01857864802844</v>
      </c>
      <c r="U146" s="371">
        <v>5218001.0651600044</v>
      </c>
    </row>
    <row r="147" spans="1:21" x14ac:dyDescent="0.25">
      <c r="A147" s="72">
        <v>421</v>
      </c>
      <c r="B147" s="19" t="s">
        <v>974</v>
      </c>
      <c r="C147" s="333">
        <v>798</v>
      </c>
      <c r="D147" s="334">
        <v>21</v>
      </c>
      <c r="E147" s="14">
        <v>1814981.82</v>
      </c>
      <c r="F147" s="14">
        <v>8642770.5714285709</v>
      </c>
      <c r="G147" s="174">
        <v>0</v>
      </c>
      <c r="I147" s="12">
        <v>1717318.5125428571</v>
      </c>
      <c r="J147" s="14">
        <v>369117.91</v>
      </c>
      <c r="K147" s="17">
        <v>0</v>
      </c>
      <c r="L147" s="17">
        <v>2086436.422542857</v>
      </c>
      <c r="M147" s="17">
        <v>2614.5819831364124</v>
      </c>
      <c r="N147" s="61">
        <v>1125.0080168635877</v>
      </c>
      <c r="O147" s="364">
        <v>0</v>
      </c>
      <c r="P147" s="167">
        <v>0</v>
      </c>
      <c r="Q147" s="286">
        <v>900.00641349087027</v>
      </c>
      <c r="R147" s="336">
        <v>718205.11796571442</v>
      </c>
      <c r="T147" s="370">
        <v>945.7609951236235</v>
      </c>
      <c r="U147" s="371">
        <v>772686.73301600036</v>
      </c>
    </row>
    <row r="148" spans="1:21" x14ac:dyDescent="0.25">
      <c r="A148" s="72">
        <v>422</v>
      </c>
      <c r="B148" s="19" t="s">
        <v>975</v>
      </c>
      <c r="C148" s="333">
        <v>11772</v>
      </c>
      <c r="D148" s="334">
        <v>21</v>
      </c>
      <c r="E148" s="14">
        <v>32455716.07</v>
      </c>
      <c r="F148" s="14">
        <v>154551028.90476191</v>
      </c>
      <c r="G148" s="174">
        <v>0</v>
      </c>
      <c r="I148" s="12">
        <v>30709289.443376195</v>
      </c>
      <c r="J148" s="14">
        <v>4840871.4000000004</v>
      </c>
      <c r="K148" s="17">
        <v>0</v>
      </c>
      <c r="L148" s="17">
        <v>35550160.843376197</v>
      </c>
      <c r="M148" s="17">
        <v>3019.8913390567614</v>
      </c>
      <c r="N148" s="61">
        <v>719.69866094323879</v>
      </c>
      <c r="O148" s="364">
        <v>0</v>
      </c>
      <c r="P148" s="167">
        <v>0</v>
      </c>
      <c r="Q148" s="286">
        <v>575.75892875459101</v>
      </c>
      <c r="R148" s="336">
        <v>6777834.1092990451</v>
      </c>
      <c r="T148" s="370">
        <v>613.68047155472266</v>
      </c>
      <c r="U148" s="371">
        <v>7435966.2738285745</v>
      </c>
    </row>
    <row r="149" spans="1:21" x14ac:dyDescent="0.25">
      <c r="A149" s="72">
        <v>423</v>
      </c>
      <c r="B149" s="19" t="s">
        <v>976</v>
      </c>
      <c r="C149" s="333">
        <v>19263</v>
      </c>
      <c r="D149" s="334">
        <v>19.5</v>
      </c>
      <c r="E149" s="14">
        <v>68169968.719999999</v>
      </c>
      <c r="F149" s="14">
        <v>349589583.17948717</v>
      </c>
      <c r="G149" s="174">
        <v>0</v>
      </c>
      <c r="I149" s="12">
        <v>69463450.177764103</v>
      </c>
      <c r="J149" s="14">
        <v>2990360.92</v>
      </c>
      <c r="K149" s="17">
        <v>0</v>
      </c>
      <c r="L149" s="17">
        <v>72453811.097764105</v>
      </c>
      <c r="M149" s="17">
        <v>3761.2942479242124</v>
      </c>
      <c r="N149" s="61">
        <v>-21.704247924212268</v>
      </c>
      <c r="O149" s="364">
        <v>3.0775079982646782</v>
      </c>
      <c r="P149" s="167">
        <v>0.33077507998264677</v>
      </c>
      <c r="Q149" s="286">
        <v>-7.179224343094508</v>
      </c>
      <c r="R149" s="336">
        <v>-138293.39852102951</v>
      </c>
      <c r="T149" s="370">
        <v>-8.4398378259510167</v>
      </c>
      <c r="U149" s="371">
        <v>-162120.84479869308</v>
      </c>
    </row>
    <row r="150" spans="1:21" x14ac:dyDescent="0.25">
      <c r="A150" s="72">
        <v>425</v>
      </c>
      <c r="B150" s="19" t="s">
        <v>977</v>
      </c>
      <c r="C150" s="333">
        <v>9937</v>
      </c>
      <c r="D150" s="334">
        <v>20.5</v>
      </c>
      <c r="E150" s="14">
        <v>28440791.010000002</v>
      </c>
      <c r="F150" s="14">
        <v>138735565.90243903</v>
      </c>
      <c r="G150" s="174">
        <v>0</v>
      </c>
      <c r="I150" s="12">
        <v>27566756.944814637</v>
      </c>
      <c r="J150" s="14">
        <v>695552.86</v>
      </c>
      <c r="K150" s="17">
        <v>0</v>
      </c>
      <c r="L150" s="17">
        <v>28262309.804814637</v>
      </c>
      <c r="M150" s="17">
        <v>2844.1491199370671</v>
      </c>
      <c r="N150" s="61">
        <v>895.44088006293305</v>
      </c>
      <c r="O150" s="364">
        <v>0</v>
      </c>
      <c r="P150" s="167">
        <v>0</v>
      </c>
      <c r="Q150" s="286">
        <v>716.35270405034646</v>
      </c>
      <c r="R150" s="336">
        <v>7118396.8201482929</v>
      </c>
      <c r="T150" s="370">
        <v>721.44982237371664</v>
      </c>
      <c r="U150" s="371">
        <v>7026921.2699199999</v>
      </c>
    </row>
    <row r="151" spans="1:21" x14ac:dyDescent="0.25">
      <c r="A151" s="72">
        <v>426</v>
      </c>
      <c r="B151" s="19" t="s">
        <v>978</v>
      </c>
      <c r="C151" s="333">
        <v>12338</v>
      </c>
      <c r="D151" s="334">
        <v>21.5</v>
      </c>
      <c r="E151" s="14">
        <v>36337647.770000003</v>
      </c>
      <c r="F151" s="14">
        <v>169012315.20930234</v>
      </c>
      <c r="G151" s="174">
        <v>0</v>
      </c>
      <c r="I151" s="12">
        <v>33582747.032088377</v>
      </c>
      <c r="J151" s="14">
        <v>1485058.63</v>
      </c>
      <c r="K151" s="17">
        <v>0</v>
      </c>
      <c r="L151" s="17">
        <v>35067805.662088379</v>
      </c>
      <c r="M151" s="17">
        <v>2842.2601444389998</v>
      </c>
      <c r="N151" s="61">
        <v>897.32985556100039</v>
      </c>
      <c r="O151" s="364">
        <v>0</v>
      </c>
      <c r="P151" s="167">
        <v>0</v>
      </c>
      <c r="Q151" s="286">
        <v>717.86388444880038</v>
      </c>
      <c r="R151" s="336">
        <v>8857004.6063292995</v>
      </c>
      <c r="T151" s="370">
        <v>701.0551324947545</v>
      </c>
      <c r="U151" s="371">
        <v>8647515.0593227968</v>
      </c>
    </row>
    <row r="152" spans="1:21" x14ac:dyDescent="0.25">
      <c r="A152" s="72">
        <v>430</v>
      </c>
      <c r="B152" s="19" t="s">
        <v>979</v>
      </c>
      <c r="C152" s="333">
        <v>16467</v>
      </c>
      <c r="D152" s="334">
        <v>20.5</v>
      </c>
      <c r="E152" s="14">
        <v>46347171.740000002</v>
      </c>
      <c r="F152" s="14">
        <v>226083764.58536586</v>
      </c>
      <c r="G152" s="174">
        <v>0</v>
      </c>
      <c r="I152" s="12">
        <v>44922844.0231122</v>
      </c>
      <c r="J152" s="14">
        <v>3365537.95</v>
      </c>
      <c r="K152" s="17">
        <v>0</v>
      </c>
      <c r="L152" s="17">
        <v>48288381.973112203</v>
      </c>
      <c r="M152" s="17">
        <v>2932.4334713737903</v>
      </c>
      <c r="N152" s="61">
        <v>807.15652862620982</v>
      </c>
      <c r="O152" s="364">
        <v>0</v>
      </c>
      <c r="P152" s="167">
        <v>0</v>
      </c>
      <c r="Q152" s="286">
        <v>645.72522290096788</v>
      </c>
      <c r="R152" s="336">
        <v>10633157.245510237</v>
      </c>
      <c r="T152" s="370">
        <v>642.42117589978989</v>
      </c>
      <c r="U152" s="371">
        <v>10668688.46816781</v>
      </c>
    </row>
    <row r="153" spans="1:21" x14ac:dyDescent="0.25">
      <c r="A153" s="72">
        <v>433</v>
      </c>
      <c r="B153" s="19" t="s">
        <v>980</v>
      </c>
      <c r="C153" s="333">
        <v>8175</v>
      </c>
      <c r="D153" s="334">
        <v>21.5</v>
      </c>
      <c r="E153" s="14">
        <v>25483064.149999999</v>
      </c>
      <c r="F153" s="14">
        <v>118525879.76744185</v>
      </c>
      <c r="G153" s="174">
        <v>0</v>
      </c>
      <c r="I153" s="12">
        <v>23551092.309790697</v>
      </c>
      <c r="J153" s="14">
        <v>1632845.21</v>
      </c>
      <c r="K153" s="17">
        <v>0</v>
      </c>
      <c r="L153" s="17">
        <v>25183937.519790698</v>
      </c>
      <c r="M153" s="17">
        <v>3080.6039779560488</v>
      </c>
      <c r="N153" s="61">
        <v>658.98602204395138</v>
      </c>
      <c r="O153" s="364">
        <v>0</v>
      </c>
      <c r="P153" s="167">
        <v>0</v>
      </c>
      <c r="Q153" s="286">
        <v>527.18881763516117</v>
      </c>
      <c r="R153" s="336">
        <v>4309768.5841674423</v>
      </c>
      <c r="T153" s="370">
        <v>554.08950948421955</v>
      </c>
      <c r="U153" s="371">
        <v>4593956.123133664</v>
      </c>
    </row>
    <row r="154" spans="1:21" x14ac:dyDescent="0.25">
      <c r="A154" s="72">
        <v>434</v>
      </c>
      <c r="B154" s="19" t="s">
        <v>981</v>
      </c>
      <c r="C154" s="333">
        <v>15311</v>
      </c>
      <c r="D154" s="334">
        <v>19.75</v>
      </c>
      <c r="E154" s="14">
        <v>48403220.75</v>
      </c>
      <c r="F154" s="14">
        <v>245079598.7341772</v>
      </c>
      <c r="G154" s="174">
        <v>115461818</v>
      </c>
      <c r="I154" s="12">
        <v>48697316.268481016</v>
      </c>
      <c r="J154" s="14">
        <v>9654384.4299999997</v>
      </c>
      <c r="K154" s="17">
        <v>1789658.179</v>
      </c>
      <c r="L154" s="17">
        <v>60141358.877481014</v>
      </c>
      <c r="M154" s="17">
        <v>3927.9837291803942</v>
      </c>
      <c r="N154" s="61">
        <v>-188.39372918039408</v>
      </c>
      <c r="O154" s="364">
        <v>5.238534076983191</v>
      </c>
      <c r="P154" s="167">
        <v>0.35238534076983191</v>
      </c>
      <c r="Q154" s="286">
        <v>-66.387188456132591</v>
      </c>
      <c r="R154" s="336">
        <v>-1016454.2424518461</v>
      </c>
      <c r="T154" s="370">
        <v>-64.247748140644006</v>
      </c>
      <c r="U154" s="371">
        <v>-994555.14121716924</v>
      </c>
    </row>
    <row r="155" spans="1:21" x14ac:dyDescent="0.25">
      <c r="A155" s="72">
        <v>435</v>
      </c>
      <c r="B155" s="19" t="s">
        <v>982</v>
      </c>
      <c r="C155" s="333">
        <v>761</v>
      </c>
      <c r="D155" s="334">
        <v>18.5</v>
      </c>
      <c r="E155" s="14">
        <v>1681568.45</v>
      </c>
      <c r="F155" s="14">
        <v>9089559.18918919</v>
      </c>
      <c r="G155" s="174">
        <v>0</v>
      </c>
      <c r="I155" s="12">
        <v>1806095.4108918922</v>
      </c>
      <c r="J155" s="14">
        <v>264331.84999999998</v>
      </c>
      <c r="K155" s="17">
        <v>0</v>
      </c>
      <c r="L155" s="17">
        <v>2070427.260891892</v>
      </c>
      <c r="M155" s="17">
        <v>2720.6665714742339</v>
      </c>
      <c r="N155" s="61">
        <v>1018.9234285257662</v>
      </c>
      <c r="O155" s="364">
        <v>0</v>
      </c>
      <c r="P155" s="167">
        <v>0</v>
      </c>
      <c r="Q155" s="286">
        <v>815.13874282061306</v>
      </c>
      <c r="R155" s="336">
        <v>620320.58328648657</v>
      </c>
      <c r="T155" s="370">
        <v>811.50957348641066</v>
      </c>
      <c r="U155" s="371">
        <v>617558.78542315855</v>
      </c>
    </row>
    <row r="156" spans="1:21" x14ac:dyDescent="0.25">
      <c r="A156" s="72">
        <v>436</v>
      </c>
      <c r="B156" s="19" t="s">
        <v>983</v>
      </c>
      <c r="C156" s="333">
        <v>2076</v>
      </c>
      <c r="D156" s="334">
        <v>20.75</v>
      </c>
      <c r="E156" s="14">
        <v>5164403.92</v>
      </c>
      <c r="F156" s="14">
        <v>24888693.590361446</v>
      </c>
      <c r="G156" s="174">
        <v>0</v>
      </c>
      <c r="I156" s="12">
        <v>4945383.41640482</v>
      </c>
      <c r="J156" s="14">
        <v>151002.48000000001</v>
      </c>
      <c r="K156" s="17">
        <v>0</v>
      </c>
      <c r="L156" s="17">
        <v>5096385.8964048205</v>
      </c>
      <c r="M156" s="17">
        <v>2454.9065011583912</v>
      </c>
      <c r="N156" s="61">
        <v>1284.683498841609</v>
      </c>
      <c r="O156" s="364">
        <v>0</v>
      </c>
      <c r="P156" s="167">
        <v>0</v>
      </c>
      <c r="Q156" s="286">
        <v>1027.7467990732873</v>
      </c>
      <c r="R156" s="336">
        <v>2133602.3548761443</v>
      </c>
      <c r="T156" s="370">
        <v>1071.8069990676672</v>
      </c>
      <c r="U156" s="371">
        <v>2222927.7160663418</v>
      </c>
    </row>
    <row r="157" spans="1:21" x14ac:dyDescent="0.25">
      <c r="A157" s="72">
        <v>440</v>
      </c>
      <c r="B157" s="19" t="s">
        <v>984</v>
      </c>
      <c r="C157" s="333">
        <v>5147</v>
      </c>
      <c r="D157" s="334">
        <v>19.5</v>
      </c>
      <c r="E157" s="14">
        <v>13499577.029999999</v>
      </c>
      <c r="F157" s="14">
        <v>69228600.15384616</v>
      </c>
      <c r="G157" s="174">
        <v>0</v>
      </c>
      <c r="I157" s="12">
        <v>13755722.850569233</v>
      </c>
      <c r="J157" s="14">
        <v>311723.82</v>
      </c>
      <c r="K157" s="17">
        <v>0</v>
      </c>
      <c r="L157" s="17">
        <v>14067446.670569234</v>
      </c>
      <c r="M157" s="17">
        <v>2733.1351603981416</v>
      </c>
      <c r="N157" s="61">
        <v>1006.4548396018586</v>
      </c>
      <c r="O157" s="364">
        <v>0</v>
      </c>
      <c r="P157" s="167">
        <v>0</v>
      </c>
      <c r="Q157" s="286">
        <v>805.16387168148685</v>
      </c>
      <c r="R157" s="336">
        <v>4144178.4475446129</v>
      </c>
      <c r="T157" s="370">
        <v>794.31258131975778</v>
      </c>
      <c r="U157" s="371">
        <v>4056554.3528000028</v>
      </c>
    </row>
    <row r="158" spans="1:21" x14ac:dyDescent="0.25">
      <c r="A158" s="72">
        <v>441</v>
      </c>
      <c r="B158" s="19" t="s">
        <v>985</v>
      </c>
      <c r="C158" s="333">
        <v>4860</v>
      </c>
      <c r="D158" s="334">
        <v>19.75</v>
      </c>
      <c r="E158" s="14">
        <v>13459387.789999999</v>
      </c>
      <c r="F158" s="14">
        <v>68148798.936708868</v>
      </c>
      <c r="G158" s="174">
        <v>0</v>
      </c>
      <c r="I158" s="12">
        <v>13541166.348724052</v>
      </c>
      <c r="J158" s="14">
        <v>2148780.11</v>
      </c>
      <c r="K158" s="17">
        <v>0</v>
      </c>
      <c r="L158" s="17">
        <v>15689946.458724052</v>
      </c>
      <c r="M158" s="17">
        <v>3228.3840450049488</v>
      </c>
      <c r="N158" s="61">
        <v>511.20595499505134</v>
      </c>
      <c r="O158" s="364">
        <v>0</v>
      </c>
      <c r="P158" s="167">
        <v>0</v>
      </c>
      <c r="Q158" s="286">
        <v>408.96476399604109</v>
      </c>
      <c r="R158" s="336">
        <v>1987568.7530207597</v>
      </c>
      <c r="T158" s="370">
        <v>461.49597249351029</v>
      </c>
      <c r="U158" s="371">
        <v>2283943.5678703822</v>
      </c>
    </row>
    <row r="159" spans="1:21" x14ac:dyDescent="0.25">
      <c r="A159" s="72">
        <v>444</v>
      </c>
      <c r="B159" s="19" t="s">
        <v>986</v>
      </c>
      <c r="C159" s="333">
        <v>47353</v>
      </c>
      <c r="D159" s="334">
        <v>20.5</v>
      </c>
      <c r="E159" s="14">
        <v>170808484.02000001</v>
      </c>
      <c r="F159" s="14">
        <v>833212117.17073178</v>
      </c>
      <c r="G159" s="174">
        <v>0</v>
      </c>
      <c r="I159" s="12">
        <v>165559247.68182442</v>
      </c>
      <c r="J159" s="14">
        <v>6087729.9800000004</v>
      </c>
      <c r="K159" s="17">
        <v>0</v>
      </c>
      <c r="L159" s="17">
        <v>171646977.66182441</v>
      </c>
      <c r="M159" s="17">
        <v>3624.8385036180266</v>
      </c>
      <c r="N159" s="61">
        <v>114.75149638197354</v>
      </c>
      <c r="O159" s="364">
        <v>0</v>
      </c>
      <c r="P159" s="167">
        <v>0</v>
      </c>
      <c r="Q159" s="286">
        <v>91.801197105578836</v>
      </c>
      <c r="R159" s="336">
        <v>4347062.0865404746</v>
      </c>
      <c r="T159" s="370">
        <v>77.593405317180085</v>
      </c>
      <c r="U159" s="371">
        <v>3695308.3348253844</v>
      </c>
    </row>
    <row r="160" spans="1:21" x14ac:dyDescent="0.25">
      <c r="A160" s="72">
        <v>445</v>
      </c>
      <c r="B160" s="19" t="s">
        <v>159</v>
      </c>
      <c r="C160" s="333">
        <v>15457</v>
      </c>
      <c r="D160" s="334">
        <v>19.75</v>
      </c>
      <c r="E160" s="14">
        <v>54392881.130000003</v>
      </c>
      <c r="F160" s="14">
        <v>275406993.06329113</v>
      </c>
      <c r="G160" s="174">
        <v>0</v>
      </c>
      <c r="I160" s="12">
        <v>54723369.521675952</v>
      </c>
      <c r="J160" s="14">
        <v>2162839.2200000002</v>
      </c>
      <c r="K160" s="17">
        <v>0</v>
      </c>
      <c r="L160" s="17">
        <v>56886208.741675951</v>
      </c>
      <c r="M160" s="17">
        <v>3680.2878140438606</v>
      </c>
      <c r="N160" s="61">
        <v>59.30218595613951</v>
      </c>
      <c r="O160" s="364">
        <v>0</v>
      </c>
      <c r="P160" s="167">
        <v>0</v>
      </c>
      <c r="Q160" s="286">
        <v>47.441748764911608</v>
      </c>
      <c r="R160" s="336">
        <v>733307.11065923877</v>
      </c>
      <c r="T160" s="370">
        <v>55.296547091386316</v>
      </c>
      <c r="U160" s="371">
        <v>856764.70063393959</v>
      </c>
    </row>
    <row r="161" spans="1:21" x14ac:dyDescent="0.25">
      <c r="A161" s="72">
        <v>475</v>
      </c>
      <c r="B161" s="19" t="s">
        <v>987</v>
      </c>
      <c r="C161" s="333">
        <v>5545</v>
      </c>
      <c r="D161" s="334">
        <v>21.5</v>
      </c>
      <c r="E161" s="14">
        <v>17061378.850000001</v>
      </c>
      <c r="F161" s="14">
        <v>79355250.465116292</v>
      </c>
      <c r="G161" s="174">
        <v>0</v>
      </c>
      <c r="I161" s="12">
        <v>15767888.267418608</v>
      </c>
      <c r="J161" s="14">
        <v>1017612.23</v>
      </c>
      <c r="K161" s="17">
        <v>0</v>
      </c>
      <c r="L161" s="17">
        <v>16785500.497418609</v>
      </c>
      <c r="M161" s="17">
        <v>3027.1416586868545</v>
      </c>
      <c r="N161" s="61">
        <v>712.44834131314565</v>
      </c>
      <c r="O161" s="364">
        <v>0</v>
      </c>
      <c r="P161" s="167">
        <v>0</v>
      </c>
      <c r="Q161" s="286">
        <v>569.9586730505165</v>
      </c>
      <c r="R161" s="336">
        <v>3160420.8420651141</v>
      </c>
      <c r="T161" s="370">
        <v>550.05837949181921</v>
      </c>
      <c r="U161" s="371">
        <v>3065475.3489079084</v>
      </c>
    </row>
    <row r="162" spans="1:21" x14ac:dyDescent="0.25">
      <c r="A162" s="72">
        <v>480</v>
      </c>
      <c r="B162" s="19" t="s">
        <v>988</v>
      </c>
      <c r="C162" s="333">
        <v>2028</v>
      </c>
      <c r="D162" s="334">
        <v>20.25</v>
      </c>
      <c r="E162" s="14">
        <v>5752549.3099999996</v>
      </c>
      <c r="F162" s="14">
        <v>28407650.913580246</v>
      </c>
      <c r="G162" s="174">
        <v>0</v>
      </c>
      <c r="I162" s="12">
        <v>5644600.2365283957</v>
      </c>
      <c r="J162" s="14">
        <v>283678.78999999998</v>
      </c>
      <c r="K162" s="17">
        <v>0</v>
      </c>
      <c r="L162" s="17">
        <v>5928279.0265283957</v>
      </c>
      <c r="M162" s="17">
        <v>2923.2145101224833</v>
      </c>
      <c r="N162" s="61">
        <v>816.37548987751688</v>
      </c>
      <c r="O162" s="364">
        <v>0</v>
      </c>
      <c r="P162" s="167">
        <v>0</v>
      </c>
      <c r="Q162" s="286">
        <v>653.1003919020136</v>
      </c>
      <c r="R162" s="336">
        <v>1324487.5947772835</v>
      </c>
      <c r="T162" s="370">
        <v>749.06691035104677</v>
      </c>
      <c r="U162" s="371">
        <v>1550568.5044266668</v>
      </c>
    </row>
    <row r="163" spans="1:21" x14ac:dyDescent="0.25">
      <c r="A163" s="72">
        <v>481</v>
      </c>
      <c r="B163" s="19" t="s">
        <v>989</v>
      </c>
      <c r="C163" s="333">
        <v>9706</v>
      </c>
      <c r="D163" s="334">
        <v>20.75</v>
      </c>
      <c r="E163" s="14">
        <v>36412269.850000001</v>
      </c>
      <c r="F163" s="14">
        <v>175480818.55421686</v>
      </c>
      <c r="G163" s="174">
        <v>0</v>
      </c>
      <c r="I163" s="12">
        <v>34868038.64672289</v>
      </c>
      <c r="J163" s="14">
        <v>1600033.49</v>
      </c>
      <c r="K163" s="17">
        <v>0</v>
      </c>
      <c r="L163" s="17">
        <v>36468072.136722893</v>
      </c>
      <c r="M163" s="17">
        <v>3757.2709804989586</v>
      </c>
      <c r="N163" s="61">
        <v>-17.680980498958434</v>
      </c>
      <c r="O163" s="364">
        <v>2.8724895137576389</v>
      </c>
      <c r="P163" s="167">
        <v>0.32872489513757636</v>
      </c>
      <c r="Q163" s="286">
        <v>-5.8121784604496431</v>
      </c>
      <c r="R163" s="336">
        <v>-56413.004137124233</v>
      </c>
      <c r="T163" s="370">
        <v>20.399002913030564</v>
      </c>
      <c r="U163" s="371">
        <v>199237.06145156952</v>
      </c>
    </row>
    <row r="164" spans="1:21" x14ac:dyDescent="0.25">
      <c r="A164" s="72">
        <v>483</v>
      </c>
      <c r="B164" s="19" t="s">
        <v>990</v>
      </c>
      <c r="C164" s="333">
        <v>1134</v>
      </c>
      <c r="D164" s="334">
        <v>21.5</v>
      </c>
      <c r="E164" s="14">
        <v>2291743.5699999998</v>
      </c>
      <c r="F164" s="14">
        <v>10659272.41860465</v>
      </c>
      <c r="G164" s="174">
        <v>0</v>
      </c>
      <c r="I164" s="12">
        <v>2117997.4295767439</v>
      </c>
      <c r="J164" s="14">
        <v>122193.49</v>
      </c>
      <c r="K164" s="17">
        <v>0</v>
      </c>
      <c r="L164" s="17">
        <v>2240190.9195767441</v>
      </c>
      <c r="M164" s="17">
        <v>1975.4770013904269</v>
      </c>
      <c r="N164" s="61">
        <v>1764.1129986095732</v>
      </c>
      <c r="O164" s="364">
        <v>0</v>
      </c>
      <c r="P164" s="167">
        <v>0</v>
      </c>
      <c r="Q164" s="286">
        <v>1411.2903988876587</v>
      </c>
      <c r="R164" s="336">
        <v>1600403.3123386051</v>
      </c>
      <c r="T164" s="370">
        <v>1392.9631877167706</v>
      </c>
      <c r="U164" s="371">
        <v>1601907.6658742861</v>
      </c>
    </row>
    <row r="165" spans="1:21" x14ac:dyDescent="0.25">
      <c r="A165" s="72">
        <v>484</v>
      </c>
      <c r="B165" s="19" t="s">
        <v>991</v>
      </c>
      <c r="C165" s="333">
        <v>3185</v>
      </c>
      <c r="D165" s="334">
        <v>19.5</v>
      </c>
      <c r="E165" s="14">
        <v>7841963.9500000002</v>
      </c>
      <c r="F165" s="14">
        <v>40215199.743589744</v>
      </c>
      <c r="G165" s="174">
        <v>0</v>
      </c>
      <c r="I165" s="12">
        <v>7990760.1890512826</v>
      </c>
      <c r="J165" s="14">
        <v>778693.61</v>
      </c>
      <c r="K165" s="17">
        <v>0</v>
      </c>
      <c r="L165" s="17">
        <v>8769453.7990512829</v>
      </c>
      <c r="M165" s="17">
        <v>2753.360690439963</v>
      </c>
      <c r="N165" s="61">
        <v>986.22930956003711</v>
      </c>
      <c r="O165" s="364">
        <v>0</v>
      </c>
      <c r="P165" s="167">
        <v>0</v>
      </c>
      <c r="Q165" s="286">
        <v>788.98344764802971</v>
      </c>
      <c r="R165" s="336">
        <v>2512912.2807589746</v>
      </c>
      <c r="T165" s="370">
        <v>830.63071661405775</v>
      </c>
      <c r="U165" s="371">
        <v>2696227.3061292316</v>
      </c>
    </row>
    <row r="166" spans="1:21" x14ac:dyDescent="0.25">
      <c r="A166" s="72">
        <v>489</v>
      </c>
      <c r="B166" s="19" t="s">
        <v>992</v>
      </c>
      <c r="C166" s="333">
        <v>2085</v>
      </c>
      <c r="D166" s="334">
        <v>20</v>
      </c>
      <c r="E166" s="14">
        <v>4730877.8899999997</v>
      </c>
      <c r="F166" s="14">
        <v>23654389.449999996</v>
      </c>
      <c r="G166" s="174">
        <v>0</v>
      </c>
      <c r="I166" s="12">
        <v>4700127.1837149998</v>
      </c>
      <c r="J166" s="14">
        <v>807646.28</v>
      </c>
      <c r="K166" s="17">
        <v>0</v>
      </c>
      <c r="L166" s="17">
        <v>5507773.4637150001</v>
      </c>
      <c r="M166" s="17">
        <v>2641.6179682086331</v>
      </c>
      <c r="N166" s="61">
        <v>1097.972031791367</v>
      </c>
      <c r="O166" s="364">
        <v>0</v>
      </c>
      <c r="P166" s="167">
        <v>0</v>
      </c>
      <c r="Q166" s="286">
        <v>878.37762543309373</v>
      </c>
      <c r="R166" s="336">
        <v>1831417.3490280004</v>
      </c>
      <c r="T166" s="370">
        <v>914.73868497032527</v>
      </c>
      <c r="U166" s="371">
        <v>1941990.2281920006</v>
      </c>
    </row>
    <row r="167" spans="1:21" x14ac:dyDescent="0.25">
      <c r="A167" s="72">
        <v>491</v>
      </c>
      <c r="B167" s="19" t="s">
        <v>993</v>
      </c>
      <c r="C167" s="333">
        <v>54665</v>
      </c>
      <c r="D167" s="334">
        <v>20</v>
      </c>
      <c r="E167" s="14">
        <v>167265109.06999999</v>
      </c>
      <c r="F167" s="14">
        <v>836325545.35000002</v>
      </c>
      <c r="G167" s="174">
        <v>0</v>
      </c>
      <c r="I167" s="12">
        <v>166177885.861045</v>
      </c>
      <c r="J167" s="14">
        <v>12696973.970000001</v>
      </c>
      <c r="K167" s="17">
        <v>0</v>
      </c>
      <c r="L167" s="17">
        <v>178874859.831045</v>
      </c>
      <c r="M167" s="17">
        <v>3272.2008566915761</v>
      </c>
      <c r="N167" s="61">
        <v>467.38914330842408</v>
      </c>
      <c r="O167" s="364">
        <v>0</v>
      </c>
      <c r="P167" s="167">
        <v>0</v>
      </c>
      <c r="Q167" s="286">
        <v>373.9113146467393</v>
      </c>
      <c r="R167" s="336">
        <v>20439862.015164003</v>
      </c>
      <c r="T167" s="370">
        <v>340.59262835293521</v>
      </c>
      <c r="U167" s="371">
        <v>18598060.471212026</v>
      </c>
    </row>
    <row r="168" spans="1:21" x14ac:dyDescent="0.25">
      <c r="A168" s="72">
        <v>494</v>
      </c>
      <c r="B168" s="19" t="s">
        <v>994</v>
      </c>
      <c r="C168" s="333">
        <v>9063</v>
      </c>
      <c r="D168" s="334">
        <v>20.5</v>
      </c>
      <c r="E168" s="14">
        <v>24903769.940000001</v>
      </c>
      <c r="F168" s="14">
        <v>121481804.58536585</v>
      </c>
      <c r="G168" s="174">
        <v>0</v>
      </c>
      <c r="I168" s="12">
        <v>24138434.571112197</v>
      </c>
      <c r="J168" s="14">
        <v>1363670.39</v>
      </c>
      <c r="K168" s="17">
        <v>0</v>
      </c>
      <c r="L168" s="17">
        <v>25502104.961112197</v>
      </c>
      <c r="M168" s="17">
        <v>2813.8701270122692</v>
      </c>
      <c r="N168" s="61">
        <v>925.71987298773092</v>
      </c>
      <c r="O168" s="364">
        <v>0</v>
      </c>
      <c r="P168" s="167">
        <v>0</v>
      </c>
      <c r="Q168" s="286">
        <v>740.57589839018476</v>
      </c>
      <c r="R168" s="336">
        <v>6711839.3671102449</v>
      </c>
      <c r="T168" s="370">
        <v>753.9948631343068</v>
      </c>
      <c r="U168" s="371">
        <v>6775397.8401248809</v>
      </c>
    </row>
    <row r="169" spans="1:21" x14ac:dyDescent="0.25">
      <c r="A169" s="72">
        <v>495</v>
      </c>
      <c r="B169" s="19" t="s">
        <v>995</v>
      </c>
      <c r="C169" s="333">
        <v>1710</v>
      </c>
      <c r="D169" s="334">
        <v>21.75</v>
      </c>
      <c r="E169" s="14">
        <v>4097440.83</v>
      </c>
      <c r="F169" s="14">
        <v>18838808.413793102</v>
      </c>
      <c r="G169" s="174">
        <v>0</v>
      </c>
      <c r="I169" s="12">
        <v>3743271.2318206895</v>
      </c>
      <c r="J169" s="14">
        <v>1035853.25</v>
      </c>
      <c r="K169" s="17">
        <v>0</v>
      </c>
      <c r="L169" s="17">
        <v>4779124.4818206895</v>
      </c>
      <c r="M169" s="17">
        <v>2794.8096384916312</v>
      </c>
      <c r="N169" s="61">
        <v>944.78036150836897</v>
      </c>
      <c r="O169" s="364">
        <v>0</v>
      </c>
      <c r="P169" s="167">
        <v>0</v>
      </c>
      <c r="Q169" s="286">
        <v>755.8242892066952</v>
      </c>
      <c r="R169" s="336">
        <v>1292459.5345434488</v>
      </c>
      <c r="T169" s="370">
        <v>749.96014550522671</v>
      </c>
      <c r="U169" s="371">
        <v>1322179.7365257146</v>
      </c>
    </row>
    <row r="170" spans="1:21" x14ac:dyDescent="0.25">
      <c r="A170" s="196">
        <v>498</v>
      </c>
      <c r="B170" s="33" t="s">
        <v>996</v>
      </c>
      <c r="C170" s="333">
        <v>2358</v>
      </c>
      <c r="D170" s="334">
        <v>21</v>
      </c>
      <c r="E170" s="17">
        <v>6922521.7599999998</v>
      </c>
      <c r="F170" s="17">
        <v>32964389.333333332</v>
      </c>
      <c r="G170" s="181">
        <v>0</v>
      </c>
      <c r="I170" s="12">
        <v>6550024.1605333332</v>
      </c>
      <c r="J170" s="14">
        <v>638722.22</v>
      </c>
      <c r="K170" s="17">
        <v>0</v>
      </c>
      <c r="L170" s="17">
        <v>7188746.3805333329</v>
      </c>
      <c r="M170" s="17">
        <v>3048.6625871642632</v>
      </c>
      <c r="N170" s="61">
        <v>690.92741283573696</v>
      </c>
      <c r="O170" s="364">
        <v>0</v>
      </c>
      <c r="P170" s="167">
        <v>0</v>
      </c>
      <c r="Q170" s="286">
        <v>552.74193026858961</v>
      </c>
      <c r="R170" s="336">
        <v>1303365.4715733344</v>
      </c>
      <c r="T170" s="370">
        <v>533.44481314165466</v>
      </c>
      <c r="U170" s="371">
        <v>1266931.4312114299</v>
      </c>
    </row>
    <row r="171" spans="1:21" x14ac:dyDescent="0.25">
      <c r="A171" s="72">
        <v>499</v>
      </c>
      <c r="B171" s="19" t="s">
        <v>997</v>
      </c>
      <c r="C171" s="333">
        <v>19302</v>
      </c>
      <c r="D171" s="334">
        <v>20.75</v>
      </c>
      <c r="E171" s="14">
        <v>69159924.400000006</v>
      </c>
      <c r="F171" s="14">
        <v>333300840.48192775</v>
      </c>
      <c r="G171" s="174">
        <v>0</v>
      </c>
      <c r="I171" s="12">
        <v>66226877.003759049</v>
      </c>
      <c r="J171" s="14">
        <v>2433012.29</v>
      </c>
      <c r="K171" s="17">
        <v>0</v>
      </c>
      <c r="L171" s="17">
        <v>68659889.293759048</v>
      </c>
      <c r="M171" s="17">
        <v>3557.1386018940548</v>
      </c>
      <c r="N171" s="61">
        <v>182.45139810594537</v>
      </c>
      <c r="O171" s="364">
        <v>0</v>
      </c>
      <c r="P171" s="167">
        <v>0</v>
      </c>
      <c r="Q171" s="286">
        <v>145.9611184847563</v>
      </c>
      <c r="R171" s="336">
        <v>2817341.508992766</v>
      </c>
      <c r="T171" s="370">
        <v>135.82824580996893</v>
      </c>
      <c r="U171" s="371">
        <v>2619719.3769368706</v>
      </c>
    </row>
    <row r="172" spans="1:21" x14ac:dyDescent="0.25">
      <c r="A172" s="72">
        <v>500</v>
      </c>
      <c r="B172" s="19" t="s">
        <v>998</v>
      </c>
      <c r="C172" s="333">
        <v>9791</v>
      </c>
      <c r="D172" s="334">
        <v>19.5</v>
      </c>
      <c r="E172" s="14">
        <v>33598898.719999999</v>
      </c>
      <c r="F172" s="14">
        <v>172302044.7179487</v>
      </c>
      <c r="G172" s="174">
        <v>0</v>
      </c>
      <c r="I172" s="12">
        <v>34236416.285456412</v>
      </c>
      <c r="J172" s="14">
        <v>2137531.2799999998</v>
      </c>
      <c r="K172" s="17">
        <v>0</v>
      </c>
      <c r="L172" s="17">
        <v>36373947.565456413</v>
      </c>
      <c r="M172" s="17">
        <v>3715.0390731749985</v>
      </c>
      <c r="N172" s="61">
        <v>24.550926825001625</v>
      </c>
      <c r="O172" s="364">
        <v>0</v>
      </c>
      <c r="P172" s="167">
        <v>0</v>
      </c>
      <c r="Q172" s="286">
        <v>19.640741460001301</v>
      </c>
      <c r="R172" s="336">
        <v>192302.49963487274</v>
      </c>
      <c r="T172" s="370">
        <v>14.486775130849129</v>
      </c>
      <c r="U172" s="371">
        <v>140521.71876923656</v>
      </c>
    </row>
    <row r="173" spans="1:21" x14ac:dyDescent="0.25">
      <c r="A173" s="72">
        <v>503</v>
      </c>
      <c r="B173" s="19" t="s">
        <v>999</v>
      </c>
      <c r="C173" s="333">
        <v>7859</v>
      </c>
      <c r="D173" s="334">
        <v>21</v>
      </c>
      <c r="E173" s="14">
        <v>24824302.800000001</v>
      </c>
      <c r="F173" s="14">
        <v>118210965.71428572</v>
      </c>
      <c r="G173" s="174">
        <v>0</v>
      </c>
      <c r="I173" s="12">
        <v>23488518.887428574</v>
      </c>
      <c r="J173" s="14">
        <v>996659.22</v>
      </c>
      <c r="K173" s="17">
        <v>0</v>
      </c>
      <c r="L173" s="17">
        <v>24485178.107428573</v>
      </c>
      <c r="M173" s="17">
        <v>3115.5589906385767</v>
      </c>
      <c r="N173" s="61">
        <v>624.03100936142346</v>
      </c>
      <c r="O173" s="364">
        <v>0</v>
      </c>
      <c r="P173" s="167">
        <v>0</v>
      </c>
      <c r="Q173" s="286">
        <v>499.22480748913881</v>
      </c>
      <c r="R173" s="336">
        <v>3923407.7620571419</v>
      </c>
      <c r="T173" s="370">
        <v>539.75714741615013</v>
      </c>
      <c r="U173" s="371">
        <v>4273257.3360936604</v>
      </c>
    </row>
    <row r="174" spans="1:21" x14ac:dyDescent="0.25">
      <c r="A174" s="72">
        <v>504</v>
      </c>
      <c r="B174" s="19" t="s">
        <v>1000</v>
      </c>
      <c r="C174" s="333">
        <v>1969</v>
      </c>
      <c r="D174" s="334">
        <v>21.5</v>
      </c>
      <c r="E174" s="14">
        <v>5498471.0999999996</v>
      </c>
      <c r="F174" s="14">
        <v>25574284.186046511</v>
      </c>
      <c r="G174" s="174">
        <v>0</v>
      </c>
      <c r="I174" s="12">
        <v>5081610.2677674424</v>
      </c>
      <c r="J174" s="14">
        <v>451548.11</v>
      </c>
      <c r="K174" s="17">
        <v>0</v>
      </c>
      <c r="L174" s="17">
        <v>5533158.3777674427</v>
      </c>
      <c r="M174" s="17">
        <v>2810.1363015578681</v>
      </c>
      <c r="N174" s="61">
        <v>929.45369844213201</v>
      </c>
      <c r="O174" s="364">
        <v>0</v>
      </c>
      <c r="P174" s="167">
        <v>0</v>
      </c>
      <c r="Q174" s="286">
        <v>743.56295875370563</v>
      </c>
      <c r="R174" s="336">
        <v>1464075.4657860463</v>
      </c>
      <c r="T174" s="370">
        <v>726.39603920379636</v>
      </c>
      <c r="U174" s="371">
        <v>1441896.1378195358</v>
      </c>
    </row>
    <row r="175" spans="1:21" x14ac:dyDescent="0.25">
      <c r="A175" s="72">
        <v>505</v>
      </c>
      <c r="B175" s="19" t="s">
        <v>1001</v>
      </c>
      <c r="C175" s="333">
        <v>20685</v>
      </c>
      <c r="D175" s="334">
        <v>20.5</v>
      </c>
      <c r="E175" s="14">
        <v>70632077.459999993</v>
      </c>
      <c r="F175" s="14">
        <v>344546719.31707311</v>
      </c>
      <c r="G175" s="174">
        <v>0</v>
      </c>
      <c r="I175" s="12">
        <v>68461433.128302425</v>
      </c>
      <c r="J175" s="14">
        <v>2795522.8</v>
      </c>
      <c r="K175" s="17">
        <v>0</v>
      </c>
      <c r="L175" s="17">
        <v>71256955.928302422</v>
      </c>
      <c r="M175" s="17">
        <v>3444.8612969931073</v>
      </c>
      <c r="N175" s="61">
        <v>294.72870300689283</v>
      </c>
      <c r="O175" s="364">
        <v>0</v>
      </c>
      <c r="P175" s="167">
        <v>0</v>
      </c>
      <c r="Q175" s="286">
        <v>235.78296240551427</v>
      </c>
      <c r="R175" s="336">
        <v>4877170.5773580624</v>
      </c>
      <c r="T175" s="370">
        <v>246.37722755940268</v>
      </c>
      <c r="U175" s="371">
        <v>5080544.8095024424</v>
      </c>
    </row>
    <row r="176" spans="1:21" x14ac:dyDescent="0.25">
      <c r="A176" s="72">
        <v>507</v>
      </c>
      <c r="B176" s="19" t="s">
        <v>1002</v>
      </c>
      <c r="C176" s="333">
        <v>6159</v>
      </c>
      <c r="D176" s="334">
        <v>19.75</v>
      </c>
      <c r="E176" s="14">
        <v>16005665.550000001</v>
      </c>
      <c r="F176" s="14">
        <v>81041344.556962028</v>
      </c>
      <c r="G176" s="174">
        <v>0</v>
      </c>
      <c r="I176" s="12">
        <v>16102915.163468357</v>
      </c>
      <c r="J176" s="14">
        <v>2222778.77</v>
      </c>
      <c r="K176" s="17">
        <v>0</v>
      </c>
      <c r="L176" s="17">
        <v>18325693.933468357</v>
      </c>
      <c r="M176" s="17">
        <v>2975.4333387673901</v>
      </c>
      <c r="N176" s="61">
        <v>764.15666123261008</v>
      </c>
      <c r="O176" s="364">
        <v>0</v>
      </c>
      <c r="P176" s="167">
        <v>0</v>
      </c>
      <c r="Q176" s="286">
        <v>611.32532898608804</v>
      </c>
      <c r="R176" s="336">
        <v>3765152.7012253162</v>
      </c>
      <c r="T176" s="370">
        <v>622.10385940502749</v>
      </c>
      <c r="U176" s="371">
        <v>3898102.7830319023</v>
      </c>
    </row>
    <row r="177" spans="1:21" x14ac:dyDescent="0.25">
      <c r="A177" s="72">
        <v>508</v>
      </c>
      <c r="B177" s="19" t="s">
        <v>1003</v>
      </c>
      <c r="C177" s="333">
        <v>10604</v>
      </c>
      <c r="D177" s="334">
        <v>22</v>
      </c>
      <c r="E177" s="14">
        <v>36172185.509999998</v>
      </c>
      <c r="F177" s="14">
        <v>164419025.04545453</v>
      </c>
      <c r="G177" s="174">
        <v>0</v>
      </c>
      <c r="I177" s="12">
        <v>32670060.276531819</v>
      </c>
      <c r="J177" s="14">
        <v>1574120.46</v>
      </c>
      <c r="K177" s="17">
        <v>0</v>
      </c>
      <c r="L177" s="17">
        <v>34244180.736531816</v>
      </c>
      <c r="M177" s="17">
        <v>3229.3644602538493</v>
      </c>
      <c r="N177" s="61">
        <v>510.22553974615084</v>
      </c>
      <c r="O177" s="364">
        <v>0</v>
      </c>
      <c r="P177" s="167">
        <v>0</v>
      </c>
      <c r="Q177" s="286">
        <v>408.18043179692069</v>
      </c>
      <c r="R177" s="336">
        <v>4328345.2987745469</v>
      </c>
      <c r="T177" s="370">
        <v>402.94091050435384</v>
      </c>
      <c r="U177" s="371">
        <v>4320735.383338186</v>
      </c>
    </row>
    <row r="178" spans="1:21" x14ac:dyDescent="0.25">
      <c r="A178" s="72">
        <v>529</v>
      </c>
      <c r="B178" s="19" t="s">
        <v>1004</v>
      </c>
      <c r="C178" s="333">
        <v>18961</v>
      </c>
      <c r="D178" s="334">
        <v>18.5</v>
      </c>
      <c r="E178" s="14">
        <v>69256897.950000003</v>
      </c>
      <c r="F178" s="14">
        <v>374361610.54054052</v>
      </c>
      <c r="G178" s="174">
        <v>0</v>
      </c>
      <c r="I178" s="12">
        <v>74385652.0144054</v>
      </c>
      <c r="J178" s="14">
        <v>7900589.0300000003</v>
      </c>
      <c r="K178" s="17">
        <v>0</v>
      </c>
      <c r="L178" s="17">
        <v>82286241.044405401</v>
      </c>
      <c r="M178" s="17">
        <v>4339.7627258269813</v>
      </c>
      <c r="N178" s="61">
        <v>-600.17272582698115</v>
      </c>
      <c r="O178" s="364">
        <v>6.3972174901659944</v>
      </c>
      <c r="P178" s="167">
        <v>0.36397217490165995</v>
      </c>
      <c r="Q178" s="286">
        <v>-218.44617233590398</v>
      </c>
      <c r="R178" s="336">
        <v>-4141957.8736610753</v>
      </c>
      <c r="T178" s="370">
        <v>-204.71033198145068</v>
      </c>
      <c r="U178" s="371">
        <v>-3863088.6748219556</v>
      </c>
    </row>
    <row r="179" spans="1:21" x14ac:dyDescent="0.25">
      <c r="A179" s="72">
        <v>531</v>
      </c>
      <c r="B179" s="19" t="s">
        <v>1005</v>
      </c>
      <c r="C179" s="333">
        <v>5651</v>
      </c>
      <c r="D179" s="334">
        <v>20.75</v>
      </c>
      <c r="E179" s="14">
        <v>17069264.800000001</v>
      </c>
      <c r="F179" s="14">
        <v>82261517.108433738</v>
      </c>
      <c r="G179" s="174">
        <v>0</v>
      </c>
      <c r="I179" s="12">
        <v>16345363.449445786</v>
      </c>
      <c r="J179" s="14">
        <v>738976.06</v>
      </c>
      <c r="K179" s="17">
        <v>0</v>
      </c>
      <c r="L179" s="17">
        <v>17084339.509445786</v>
      </c>
      <c r="M179" s="17">
        <v>3023.2418172793818</v>
      </c>
      <c r="N179" s="61">
        <v>716.3481827206183</v>
      </c>
      <c r="O179" s="364">
        <v>0</v>
      </c>
      <c r="P179" s="167">
        <v>0</v>
      </c>
      <c r="Q179" s="286">
        <v>573.07854617649468</v>
      </c>
      <c r="R179" s="336">
        <v>3238466.8644433715</v>
      </c>
      <c r="T179" s="370">
        <v>526.95090618800828</v>
      </c>
      <c r="U179" s="371">
        <v>2977799.5708684349</v>
      </c>
    </row>
    <row r="180" spans="1:21" x14ac:dyDescent="0.25">
      <c r="A180" s="72">
        <v>535</v>
      </c>
      <c r="B180" s="19" t="s">
        <v>1006</v>
      </c>
      <c r="C180" s="333">
        <v>10876</v>
      </c>
      <c r="D180" s="334">
        <v>21.5</v>
      </c>
      <c r="E180" s="14">
        <v>27404424.539999999</v>
      </c>
      <c r="F180" s="14">
        <v>127462439.72093023</v>
      </c>
      <c r="G180" s="174">
        <v>0</v>
      </c>
      <c r="I180" s="12">
        <v>25326786.772548839</v>
      </c>
      <c r="J180" s="14">
        <v>1133444.3999999999</v>
      </c>
      <c r="K180" s="17">
        <v>0</v>
      </c>
      <c r="L180" s="17">
        <v>26460231.172548838</v>
      </c>
      <c r="M180" s="17">
        <v>2432.9009904881241</v>
      </c>
      <c r="N180" s="61">
        <v>1306.6890095118761</v>
      </c>
      <c r="O180" s="364">
        <v>0</v>
      </c>
      <c r="P180" s="167">
        <v>0</v>
      </c>
      <c r="Q180" s="286">
        <v>1045.351207609501</v>
      </c>
      <c r="R180" s="336">
        <v>11369239.733960932</v>
      </c>
      <c r="T180" s="370">
        <v>1014.9964208282007</v>
      </c>
      <c r="U180" s="371">
        <v>11109135.825964658</v>
      </c>
    </row>
    <row r="181" spans="1:21" x14ac:dyDescent="0.25">
      <c r="A181" s="72">
        <v>536</v>
      </c>
      <c r="B181" s="19" t="s">
        <v>1007</v>
      </c>
      <c r="C181" s="333">
        <v>33162</v>
      </c>
      <c r="D181" s="334">
        <v>19.75</v>
      </c>
      <c r="E181" s="14">
        <v>113031844.92</v>
      </c>
      <c r="F181" s="14">
        <v>572313138.83544302</v>
      </c>
      <c r="G181" s="174">
        <v>0</v>
      </c>
      <c r="I181" s="12">
        <v>113718620.68660253</v>
      </c>
      <c r="J181" s="14">
        <v>6096344.2800000003</v>
      </c>
      <c r="K181" s="17">
        <v>0</v>
      </c>
      <c r="L181" s="17">
        <v>119814964.96660253</v>
      </c>
      <c r="M181" s="17">
        <v>3613.0198711357134</v>
      </c>
      <c r="N181" s="61">
        <v>126.57012886428674</v>
      </c>
      <c r="O181" s="364">
        <v>0</v>
      </c>
      <c r="P181" s="167">
        <v>0</v>
      </c>
      <c r="Q181" s="286">
        <v>101.2561030914294</v>
      </c>
      <c r="R181" s="336">
        <v>3357854.8907179814</v>
      </c>
      <c r="T181" s="370">
        <v>63.575504037631255</v>
      </c>
      <c r="U181" s="371">
        <v>2088264.5811240738</v>
      </c>
    </row>
    <row r="182" spans="1:21" x14ac:dyDescent="0.25">
      <c r="A182" s="72">
        <v>538</v>
      </c>
      <c r="B182" s="19" t="s">
        <v>1008</v>
      </c>
      <c r="C182" s="333">
        <v>4859</v>
      </c>
      <c r="D182" s="334">
        <v>21</v>
      </c>
      <c r="E182" s="14">
        <v>16214183.18</v>
      </c>
      <c r="F182" s="14">
        <v>77210396.09523809</v>
      </c>
      <c r="G182" s="174">
        <v>0</v>
      </c>
      <c r="I182" s="12">
        <v>15341705.70412381</v>
      </c>
      <c r="J182" s="14">
        <v>400829.16</v>
      </c>
      <c r="K182" s="17">
        <v>0</v>
      </c>
      <c r="L182" s="17">
        <v>15742534.86412381</v>
      </c>
      <c r="M182" s="17">
        <v>3239.8713447466166</v>
      </c>
      <c r="N182" s="61">
        <v>499.71865525338353</v>
      </c>
      <c r="O182" s="364">
        <v>0</v>
      </c>
      <c r="P182" s="167">
        <v>0</v>
      </c>
      <c r="Q182" s="286">
        <v>399.77492420270687</v>
      </c>
      <c r="R182" s="336">
        <v>1942506.3567009526</v>
      </c>
      <c r="T182" s="370">
        <v>416.10738957886099</v>
      </c>
      <c r="U182" s="371">
        <v>2015624.1951200026</v>
      </c>
    </row>
    <row r="183" spans="1:21" x14ac:dyDescent="0.25">
      <c r="A183" s="72">
        <v>541</v>
      </c>
      <c r="B183" s="19" t="s">
        <v>1009</v>
      </c>
      <c r="C183" s="333">
        <v>7996</v>
      </c>
      <c r="D183" s="334">
        <v>20.5</v>
      </c>
      <c r="E183" s="14">
        <v>20160098.07</v>
      </c>
      <c r="F183" s="14">
        <v>98341941.804878056</v>
      </c>
      <c r="G183" s="174">
        <v>0</v>
      </c>
      <c r="I183" s="12">
        <v>19540543.836629272</v>
      </c>
      <c r="J183" s="14">
        <v>2610765.8199999998</v>
      </c>
      <c r="K183" s="17">
        <v>0</v>
      </c>
      <c r="L183" s="17">
        <v>22151309.656629272</v>
      </c>
      <c r="M183" s="17">
        <v>2770.2988565069122</v>
      </c>
      <c r="N183" s="61">
        <v>969.29114349308793</v>
      </c>
      <c r="O183" s="364">
        <v>0</v>
      </c>
      <c r="P183" s="167">
        <v>0</v>
      </c>
      <c r="Q183" s="286">
        <v>775.43291479447043</v>
      </c>
      <c r="R183" s="336">
        <v>6200361.5866965856</v>
      </c>
      <c r="T183" s="370">
        <v>777.44492071583375</v>
      </c>
      <c r="U183" s="371">
        <v>6283309.8492253684</v>
      </c>
    </row>
    <row r="184" spans="1:21" x14ac:dyDescent="0.25">
      <c r="A184" s="72">
        <v>543</v>
      </c>
      <c r="B184" s="19" t="s">
        <v>1010</v>
      </c>
      <c r="C184" s="333">
        <v>41897</v>
      </c>
      <c r="D184" s="334">
        <v>19.5</v>
      </c>
      <c r="E184" s="14">
        <v>165393129.36000001</v>
      </c>
      <c r="F184" s="14">
        <v>848169894.15384626</v>
      </c>
      <c r="G184" s="174">
        <v>0</v>
      </c>
      <c r="I184" s="12">
        <v>168531357.96836928</v>
      </c>
      <c r="J184" s="14">
        <v>7044456.7999999998</v>
      </c>
      <c r="K184" s="17">
        <v>0</v>
      </c>
      <c r="L184" s="17">
        <v>175575814.76836929</v>
      </c>
      <c r="M184" s="17">
        <v>4190.6536212227438</v>
      </c>
      <c r="N184" s="61">
        <v>-451.06362122274368</v>
      </c>
      <c r="O184" s="364">
        <v>6.1116083965663988</v>
      </c>
      <c r="P184" s="167">
        <v>0.36111608396566397</v>
      </c>
      <c r="Q184" s="286">
        <v>-162.88632851532876</v>
      </c>
      <c r="R184" s="336">
        <v>-6824448.5058067292</v>
      </c>
      <c r="T184" s="370">
        <v>-168.59000667447739</v>
      </c>
      <c r="U184" s="371">
        <v>-7009466.7075047465</v>
      </c>
    </row>
    <row r="185" spans="1:21" x14ac:dyDescent="0.25">
      <c r="A185" s="72">
        <v>545</v>
      </c>
      <c r="B185" s="19" t="s">
        <v>1011</v>
      </c>
      <c r="C185" s="333">
        <v>9387</v>
      </c>
      <c r="D185" s="334">
        <v>21</v>
      </c>
      <c r="E185" s="14">
        <v>26222668.640000001</v>
      </c>
      <c r="F185" s="14">
        <v>124869850.66666667</v>
      </c>
      <c r="G185" s="174">
        <v>0</v>
      </c>
      <c r="I185" s="12">
        <v>24811639.32746667</v>
      </c>
      <c r="J185" s="14">
        <v>2449749.1</v>
      </c>
      <c r="K185" s="17">
        <v>0</v>
      </c>
      <c r="L185" s="17">
        <v>27261388.427466672</v>
      </c>
      <c r="M185" s="17">
        <v>2904.1641022122799</v>
      </c>
      <c r="N185" s="61">
        <v>835.42589778772026</v>
      </c>
      <c r="O185" s="364">
        <v>0</v>
      </c>
      <c r="P185" s="167">
        <v>0</v>
      </c>
      <c r="Q185" s="286">
        <v>668.34071823017621</v>
      </c>
      <c r="R185" s="336">
        <v>6273714.3220266644</v>
      </c>
      <c r="T185" s="370">
        <v>653.90492741962555</v>
      </c>
      <c r="U185" s="371">
        <v>6139513.3635428641</v>
      </c>
    </row>
    <row r="186" spans="1:21" x14ac:dyDescent="0.25">
      <c r="A186" s="72">
        <v>560</v>
      </c>
      <c r="B186" s="19" t="s">
        <v>1012</v>
      </c>
      <c r="C186" s="333">
        <v>16326</v>
      </c>
      <c r="D186" s="334">
        <v>20.75</v>
      </c>
      <c r="E186" s="14">
        <v>48626319.579999998</v>
      </c>
      <c r="F186" s="14">
        <v>234343708.81927711</v>
      </c>
      <c r="G186" s="174">
        <v>0</v>
      </c>
      <c r="I186" s="12">
        <v>46564094.942390367</v>
      </c>
      <c r="J186" s="14">
        <v>2694307.24</v>
      </c>
      <c r="K186" s="17">
        <v>0</v>
      </c>
      <c r="L186" s="17">
        <v>49258402.182390369</v>
      </c>
      <c r="M186" s="17">
        <v>3017.1751918651457</v>
      </c>
      <c r="N186" s="61">
        <v>722.41480813485441</v>
      </c>
      <c r="O186" s="364">
        <v>0</v>
      </c>
      <c r="P186" s="167">
        <v>0</v>
      </c>
      <c r="Q186" s="286">
        <v>577.93184650788351</v>
      </c>
      <c r="R186" s="336">
        <v>9435315.3260877058</v>
      </c>
      <c r="T186" s="370">
        <v>576.2796379642059</v>
      </c>
      <c r="U186" s="371">
        <v>9386442.7431609854</v>
      </c>
    </row>
    <row r="187" spans="1:21" x14ac:dyDescent="0.25">
      <c r="A187" s="72">
        <v>561</v>
      </c>
      <c r="B187" s="19" t="s">
        <v>1013</v>
      </c>
      <c r="C187" s="333">
        <v>1377</v>
      </c>
      <c r="D187" s="334">
        <v>19.5</v>
      </c>
      <c r="E187" s="14">
        <v>3418671.27</v>
      </c>
      <c r="F187" s="14">
        <v>17531647.53846154</v>
      </c>
      <c r="G187" s="174">
        <v>0</v>
      </c>
      <c r="I187" s="12">
        <v>3483538.3658923083</v>
      </c>
      <c r="J187" s="14">
        <v>444761.55</v>
      </c>
      <c r="K187" s="17">
        <v>0</v>
      </c>
      <c r="L187" s="17">
        <v>3928299.9158923081</v>
      </c>
      <c r="M187" s="17">
        <v>2852.7958721077039</v>
      </c>
      <c r="N187" s="61">
        <v>886.79412789229627</v>
      </c>
      <c r="O187" s="364">
        <v>0</v>
      </c>
      <c r="P187" s="167">
        <v>0</v>
      </c>
      <c r="Q187" s="286">
        <v>709.43530231383704</v>
      </c>
      <c r="R187" s="336">
        <v>976892.4112861536</v>
      </c>
      <c r="T187" s="370">
        <v>758.90824443407041</v>
      </c>
      <c r="U187" s="371">
        <v>1075372.9823630778</v>
      </c>
    </row>
    <row r="188" spans="1:21" x14ac:dyDescent="0.25">
      <c r="A188" s="72">
        <v>562</v>
      </c>
      <c r="B188" s="19" t="s">
        <v>187</v>
      </c>
      <c r="C188" s="333">
        <v>9408</v>
      </c>
      <c r="D188" s="334">
        <v>22.25</v>
      </c>
      <c r="E188" s="14">
        <v>29156594.789999999</v>
      </c>
      <c r="F188" s="14">
        <v>131040875.46067415</v>
      </c>
      <c r="G188" s="174">
        <v>0</v>
      </c>
      <c r="I188" s="12">
        <v>26037821.954035956</v>
      </c>
      <c r="J188" s="14">
        <v>1854148.55</v>
      </c>
      <c r="K188" s="17">
        <v>0</v>
      </c>
      <c r="L188" s="17">
        <v>27891970.504035957</v>
      </c>
      <c r="M188" s="17">
        <v>2964.7077491534819</v>
      </c>
      <c r="N188" s="61">
        <v>774.88225084651822</v>
      </c>
      <c r="O188" s="364">
        <v>0</v>
      </c>
      <c r="P188" s="167">
        <v>0</v>
      </c>
      <c r="Q188" s="286">
        <v>619.90580067721464</v>
      </c>
      <c r="R188" s="336">
        <v>5832073.7727712356</v>
      </c>
      <c r="T188" s="370">
        <v>635.8480359494265</v>
      </c>
      <c r="U188" s="371">
        <v>6090788.3363595568</v>
      </c>
    </row>
    <row r="189" spans="1:21" x14ac:dyDescent="0.25">
      <c r="A189" s="72">
        <v>563</v>
      </c>
      <c r="B189" s="19" t="s">
        <v>1014</v>
      </c>
      <c r="C189" s="333">
        <v>7610</v>
      </c>
      <c r="D189" s="334">
        <v>21.75</v>
      </c>
      <c r="E189" s="14">
        <v>21899318.120000001</v>
      </c>
      <c r="F189" s="14">
        <v>100686520.09195402</v>
      </c>
      <c r="G189" s="174">
        <v>0</v>
      </c>
      <c r="I189" s="12">
        <v>20006411.542271268</v>
      </c>
      <c r="J189" s="14">
        <v>1127028.46</v>
      </c>
      <c r="K189" s="17">
        <v>0</v>
      </c>
      <c r="L189" s="17">
        <v>21133440.002271269</v>
      </c>
      <c r="M189" s="17">
        <v>2777.0617611394573</v>
      </c>
      <c r="N189" s="61">
        <v>962.52823886054284</v>
      </c>
      <c r="O189" s="364">
        <v>0</v>
      </c>
      <c r="P189" s="167">
        <v>0</v>
      </c>
      <c r="Q189" s="286">
        <v>770.0225910884343</v>
      </c>
      <c r="R189" s="336">
        <v>5859871.9181829849</v>
      </c>
      <c r="T189" s="370">
        <v>757.23791475415715</v>
      </c>
      <c r="U189" s="371">
        <v>5849662.8914758638</v>
      </c>
    </row>
    <row r="190" spans="1:21" x14ac:dyDescent="0.25">
      <c r="A190" s="72">
        <v>564</v>
      </c>
      <c r="B190" s="19" t="s">
        <v>1015</v>
      </c>
      <c r="C190" s="333">
        <v>198525</v>
      </c>
      <c r="D190" s="334">
        <v>20</v>
      </c>
      <c r="E190" s="14">
        <v>661327754.25999999</v>
      </c>
      <c r="F190" s="14">
        <v>3306638771.3000002</v>
      </c>
      <c r="G190" s="174">
        <v>0</v>
      </c>
      <c r="I190" s="12">
        <v>657029123.85731006</v>
      </c>
      <c r="J190" s="14">
        <v>37301978.899999999</v>
      </c>
      <c r="K190" s="17">
        <v>0</v>
      </c>
      <c r="L190" s="17">
        <v>694331102.75731003</v>
      </c>
      <c r="M190" s="17">
        <v>3497.4492016487093</v>
      </c>
      <c r="N190" s="61">
        <v>242.14079835129087</v>
      </c>
      <c r="O190" s="364">
        <v>0</v>
      </c>
      <c r="P190" s="167">
        <v>0</v>
      </c>
      <c r="Q190" s="286">
        <v>193.7126386810327</v>
      </c>
      <c r="R190" s="336">
        <v>38456801.594152018</v>
      </c>
      <c r="T190" s="370">
        <v>170.37558394241279</v>
      </c>
      <c r="U190" s="371">
        <v>33443193.747640148</v>
      </c>
    </row>
    <row r="191" spans="1:21" x14ac:dyDescent="0.25">
      <c r="A191" s="72">
        <v>576</v>
      </c>
      <c r="B191" s="19" t="s">
        <v>1016</v>
      </c>
      <c r="C191" s="333">
        <v>3143</v>
      </c>
      <c r="D191" s="334">
        <v>21</v>
      </c>
      <c r="E191" s="14">
        <v>8221188.3200000003</v>
      </c>
      <c r="F191" s="14">
        <v>39148515.809523806</v>
      </c>
      <c r="G191" s="174">
        <v>0</v>
      </c>
      <c r="I191" s="12">
        <v>7778810.0913523808</v>
      </c>
      <c r="J191" s="14">
        <v>1277334.73</v>
      </c>
      <c r="K191" s="17">
        <v>0</v>
      </c>
      <c r="L191" s="17">
        <v>9056144.8213523813</v>
      </c>
      <c r="M191" s="17">
        <v>2881.3696536278653</v>
      </c>
      <c r="N191" s="61">
        <v>858.22034637213483</v>
      </c>
      <c r="O191" s="364">
        <v>0</v>
      </c>
      <c r="P191" s="167">
        <v>0</v>
      </c>
      <c r="Q191" s="286">
        <v>686.57627709770793</v>
      </c>
      <c r="R191" s="336">
        <v>2157909.2389180958</v>
      </c>
      <c r="T191" s="370">
        <v>685.29067914026564</v>
      </c>
      <c r="U191" s="371">
        <v>2190874.3012114293</v>
      </c>
    </row>
    <row r="192" spans="1:21" x14ac:dyDescent="0.25">
      <c r="A192" s="72">
        <v>577</v>
      </c>
      <c r="B192" s="19" t="s">
        <v>1017</v>
      </c>
      <c r="C192" s="333">
        <v>10620</v>
      </c>
      <c r="D192" s="334">
        <v>20.75</v>
      </c>
      <c r="E192" s="14">
        <v>38070504.399999999</v>
      </c>
      <c r="F192" s="14">
        <v>183472310.36144578</v>
      </c>
      <c r="G192" s="174">
        <v>0</v>
      </c>
      <c r="I192" s="12">
        <v>36455948.068819277</v>
      </c>
      <c r="J192" s="14">
        <v>1451823.21</v>
      </c>
      <c r="K192" s="17">
        <v>0</v>
      </c>
      <c r="L192" s="17">
        <v>37907771.278819278</v>
      </c>
      <c r="M192" s="17">
        <v>3569.469988589386</v>
      </c>
      <c r="N192" s="61">
        <v>170.1200114106141</v>
      </c>
      <c r="O192" s="364">
        <v>0</v>
      </c>
      <c r="P192" s="167">
        <v>0</v>
      </c>
      <c r="Q192" s="286">
        <v>136.09600912849129</v>
      </c>
      <c r="R192" s="336">
        <v>1445339.6169445775</v>
      </c>
      <c r="T192" s="370">
        <v>121.61306657222849</v>
      </c>
      <c r="U192" s="371">
        <v>1292503.6715296444</v>
      </c>
    </row>
    <row r="193" spans="1:21" x14ac:dyDescent="0.25">
      <c r="A193" s="72">
        <v>578</v>
      </c>
      <c r="B193" s="19" t="s">
        <v>1018</v>
      </c>
      <c r="C193" s="333">
        <v>3488</v>
      </c>
      <c r="D193" s="334">
        <v>22</v>
      </c>
      <c r="E193" s="14">
        <v>9240038.0099999998</v>
      </c>
      <c r="F193" s="14">
        <v>42000172.772727273</v>
      </c>
      <c r="G193" s="174">
        <v>0</v>
      </c>
      <c r="I193" s="12">
        <v>8345434.3299409095</v>
      </c>
      <c r="J193" s="14">
        <v>687476.25</v>
      </c>
      <c r="K193" s="17">
        <v>0</v>
      </c>
      <c r="L193" s="17">
        <v>9032910.5799409095</v>
      </c>
      <c r="M193" s="17">
        <v>2589.7106020472793</v>
      </c>
      <c r="N193" s="61">
        <v>1149.8793979527209</v>
      </c>
      <c r="O193" s="364">
        <v>0</v>
      </c>
      <c r="P193" s="167">
        <v>0</v>
      </c>
      <c r="Q193" s="286">
        <v>919.90351836217678</v>
      </c>
      <c r="R193" s="336">
        <v>3208623.4720472726</v>
      </c>
      <c r="T193" s="370">
        <v>929.6190978604227</v>
      </c>
      <c r="U193" s="371">
        <v>3313162.4647745467</v>
      </c>
    </row>
    <row r="194" spans="1:21" x14ac:dyDescent="0.25">
      <c r="A194" s="72">
        <v>580</v>
      </c>
      <c r="B194" s="19" t="s">
        <v>1019</v>
      </c>
      <c r="C194" s="333">
        <v>5235</v>
      </c>
      <c r="D194" s="334">
        <v>19.5</v>
      </c>
      <c r="E194" s="14">
        <v>12967033.65</v>
      </c>
      <c r="F194" s="14">
        <v>66497608.461538464</v>
      </c>
      <c r="G194" s="174">
        <v>0</v>
      </c>
      <c r="I194" s="12">
        <v>13213074.801307693</v>
      </c>
      <c r="J194" s="14">
        <v>1637092.12</v>
      </c>
      <c r="K194" s="17">
        <v>0</v>
      </c>
      <c r="L194" s="17">
        <v>14850166.921307694</v>
      </c>
      <c r="M194" s="17">
        <v>2836.708103401661</v>
      </c>
      <c r="N194" s="61">
        <v>902.88189659833915</v>
      </c>
      <c r="O194" s="364">
        <v>0</v>
      </c>
      <c r="P194" s="167">
        <v>0</v>
      </c>
      <c r="Q194" s="286">
        <v>722.30551727867135</v>
      </c>
      <c r="R194" s="336">
        <v>3781269.3829538445</v>
      </c>
      <c r="T194" s="370">
        <v>771.34057960686698</v>
      </c>
      <c r="U194" s="371">
        <v>4144412.9342276962</v>
      </c>
    </row>
    <row r="195" spans="1:21" x14ac:dyDescent="0.25">
      <c r="A195" s="72">
        <v>581</v>
      </c>
      <c r="B195" s="19" t="s">
        <v>1020</v>
      </c>
      <c r="C195" s="333">
        <v>6766</v>
      </c>
      <c r="D195" s="334">
        <v>21</v>
      </c>
      <c r="E195" s="14">
        <v>18358428.09</v>
      </c>
      <c r="F195" s="14">
        <v>87421086.142857149</v>
      </c>
      <c r="G195" s="174">
        <v>0</v>
      </c>
      <c r="I195" s="12">
        <v>17370569.816585716</v>
      </c>
      <c r="J195" s="14">
        <v>2083323.74</v>
      </c>
      <c r="K195" s="17">
        <v>0</v>
      </c>
      <c r="L195" s="17">
        <v>19453893.556585714</v>
      </c>
      <c r="M195" s="17">
        <v>2875.2429140682402</v>
      </c>
      <c r="N195" s="61">
        <v>864.34708593175992</v>
      </c>
      <c r="O195" s="364">
        <v>0</v>
      </c>
      <c r="P195" s="167">
        <v>0</v>
      </c>
      <c r="Q195" s="286">
        <v>691.47766874540798</v>
      </c>
      <c r="R195" s="336">
        <v>4678537.9067314304</v>
      </c>
      <c r="T195" s="370">
        <v>678.26790125705782</v>
      </c>
      <c r="U195" s="371">
        <v>4617647.8717580494</v>
      </c>
    </row>
    <row r="196" spans="1:21" x14ac:dyDescent="0.25">
      <c r="A196" s="72">
        <v>583</v>
      </c>
      <c r="B196" s="19" t="s">
        <v>1021</v>
      </c>
      <c r="C196" s="333">
        <v>958</v>
      </c>
      <c r="D196" s="334">
        <v>21.5</v>
      </c>
      <c r="E196" s="14">
        <v>2841091.75</v>
      </c>
      <c r="F196" s="14">
        <v>13214380.232558139</v>
      </c>
      <c r="G196" s="174">
        <v>0</v>
      </c>
      <c r="I196" s="12">
        <v>2625697.3522093021</v>
      </c>
      <c r="J196" s="14">
        <v>304131.48</v>
      </c>
      <c r="K196" s="17">
        <v>0</v>
      </c>
      <c r="L196" s="17">
        <v>2929828.8322093021</v>
      </c>
      <c r="M196" s="17">
        <v>3058.2764428072046</v>
      </c>
      <c r="N196" s="61">
        <v>681.31355719279554</v>
      </c>
      <c r="O196" s="364">
        <v>0</v>
      </c>
      <c r="P196" s="167">
        <v>0</v>
      </c>
      <c r="Q196" s="286">
        <v>545.05084575423643</v>
      </c>
      <c r="R196" s="336">
        <v>522158.71023255849</v>
      </c>
      <c r="T196" s="370">
        <v>521.39196663796645</v>
      </c>
      <c r="U196" s="371">
        <v>493758.19240615424</v>
      </c>
    </row>
    <row r="197" spans="1:21" x14ac:dyDescent="0.25">
      <c r="A197" s="72">
        <v>584</v>
      </c>
      <c r="B197" s="19" t="s">
        <v>1022</v>
      </c>
      <c r="C197" s="333">
        <v>2931</v>
      </c>
      <c r="D197" s="334">
        <v>21</v>
      </c>
      <c r="E197" s="14">
        <v>6366647.75</v>
      </c>
      <c r="F197" s="14">
        <v>30317370.238095239</v>
      </c>
      <c r="G197" s="174">
        <v>0</v>
      </c>
      <c r="I197" s="12">
        <v>6024061.4663095241</v>
      </c>
      <c r="J197" s="14">
        <v>612343.34</v>
      </c>
      <c r="K197" s="17">
        <v>0</v>
      </c>
      <c r="L197" s="17">
        <v>6636404.806309524</v>
      </c>
      <c r="M197" s="17">
        <v>2264.2118069974495</v>
      </c>
      <c r="N197" s="61">
        <v>1475.3781930025507</v>
      </c>
      <c r="O197" s="364">
        <v>0</v>
      </c>
      <c r="P197" s="167">
        <v>0</v>
      </c>
      <c r="Q197" s="286">
        <v>1180.3025544020406</v>
      </c>
      <c r="R197" s="336">
        <v>3459466.786952381</v>
      </c>
      <c r="T197" s="370">
        <v>1209.0849295540963</v>
      </c>
      <c r="U197" s="371">
        <v>3497882.7012000005</v>
      </c>
    </row>
    <row r="198" spans="1:21" x14ac:dyDescent="0.25">
      <c r="A198" s="72">
        <v>588</v>
      </c>
      <c r="B198" s="19" t="s">
        <v>1023</v>
      </c>
      <c r="C198" s="333">
        <v>1817</v>
      </c>
      <c r="D198" s="334">
        <v>21</v>
      </c>
      <c r="E198" s="14">
        <v>4113571.12</v>
      </c>
      <c r="F198" s="14">
        <v>19588433.904761903</v>
      </c>
      <c r="G198" s="174">
        <v>0</v>
      </c>
      <c r="I198" s="12">
        <v>3892221.8168761902</v>
      </c>
      <c r="J198" s="14">
        <v>821456.43</v>
      </c>
      <c r="K198" s="17">
        <v>0</v>
      </c>
      <c r="L198" s="17">
        <v>4713678.2468761904</v>
      </c>
      <c r="M198" s="17">
        <v>2594.2092718085805</v>
      </c>
      <c r="N198" s="61">
        <v>1145.3807281914196</v>
      </c>
      <c r="O198" s="364">
        <v>0</v>
      </c>
      <c r="P198" s="167">
        <v>0</v>
      </c>
      <c r="Q198" s="286">
        <v>916.30458255313579</v>
      </c>
      <c r="R198" s="336">
        <v>1664925.4264990478</v>
      </c>
      <c r="T198" s="370">
        <v>935.5304815346226</v>
      </c>
      <c r="U198" s="371">
        <v>1713891.8421714285</v>
      </c>
    </row>
    <row r="199" spans="1:21" x14ac:dyDescent="0.25">
      <c r="A199" s="72">
        <v>592</v>
      </c>
      <c r="B199" s="19" t="s">
        <v>1024</v>
      </c>
      <c r="C199" s="333">
        <v>4008</v>
      </c>
      <c r="D199" s="334">
        <v>21.25</v>
      </c>
      <c r="E199" s="14">
        <v>11019658.58</v>
      </c>
      <c r="F199" s="14">
        <v>51857216.847058825</v>
      </c>
      <c r="G199" s="174">
        <v>0</v>
      </c>
      <c r="I199" s="12">
        <v>10304028.98751059</v>
      </c>
      <c r="J199" s="14">
        <v>954448.43</v>
      </c>
      <c r="K199" s="17">
        <v>0</v>
      </c>
      <c r="L199" s="17">
        <v>11258477.41751059</v>
      </c>
      <c r="M199" s="17">
        <v>2809.0013516742988</v>
      </c>
      <c r="N199" s="61">
        <v>930.58864832570134</v>
      </c>
      <c r="O199" s="364">
        <v>0</v>
      </c>
      <c r="P199" s="167">
        <v>0</v>
      </c>
      <c r="Q199" s="286">
        <v>744.4709186605611</v>
      </c>
      <c r="R199" s="336">
        <v>2983839.441991529</v>
      </c>
      <c r="T199" s="370">
        <v>765.73826140559584</v>
      </c>
      <c r="U199" s="371">
        <v>3124977.8447962366</v>
      </c>
    </row>
    <row r="200" spans="1:21" x14ac:dyDescent="0.25">
      <c r="A200" s="72">
        <v>593</v>
      </c>
      <c r="B200" s="19" t="s">
        <v>1025</v>
      </c>
      <c r="C200" s="333">
        <v>18801</v>
      </c>
      <c r="D200" s="334">
        <v>22</v>
      </c>
      <c r="E200" s="14">
        <v>59214137.719999999</v>
      </c>
      <c r="F200" s="14">
        <v>269155171.45454544</v>
      </c>
      <c r="G200" s="174">
        <v>0</v>
      </c>
      <c r="I200" s="12">
        <v>53481132.568018183</v>
      </c>
      <c r="J200" s="14">
        <v>4591199.1500000004</v>
      </c>
      <c r="K200" s="17">
        <v>0</v>
      </c>
      <c r="L200" s="17">
        <v>58072331.718018182</v>
      </c>
      <c r="M200" s="17">
        <v>3088.7895174734417</v>
      </c>
      <c r="N200" s="61">
        <v>650.80048252655843</v>
      </c>
      <c r="O200" s="364">
        <v>0</v>
      </c>
      <c r="P200" s="167">
        <v>0</v>
      </c>
      <c r="Q200" s="286">
        <v>520.64038602124674</v>
      </c>
      <c r="R200" s="336">
        <v>9788559.8975854591</v>
      </c>
      <c r="T200" s="370">
        <v>496.02869939503944</v>
      </c>
      <c r="U200" s="371">
        <v>9449842.7521748971</v>
      </c>
    </row>
    <row r="201" spans="1:21" x14ac:dyDescent="0.25">
      <c r="A201" s="72">
        <v>595</v>
      </c>
      <c r="B201" s="19" t="s">
        <v>1026</v>
      </c>
      <c r="C201" s="333">
        <v>4740</v>
      </c>
      <c r="D201" s="334">
        <v>20.75</v>
      </c>
      <c r="E201" s="14">
        <v>10542593.99</v>
      </c>
      <c r="F201" s="14">
        <v>50807681.879518069</v>
      </c>
      <c r="G201" s="174">
        <v>0</v>
      </c>
      <c r="I201" s="12">
        <v>10095486.389460241</v>
      </c>
      <c r="J201" s="14">
        <v>1487880.69</v>
      </c>
      <c r="K201" s="17">
        <v>0</v>
      </c>
      <c r="L201" s="17">
        <v>11583367.079460241</v>
      </c>
      <c r="M201" s="17">
        <v>2443.7483290000509</v>
      </c>
      <c r="N201" s="61">
        <v>1295.8416709999492</v>
      </c>
      <c r="O201" s="364">
        <v>0</v>
      </c>
      <c r="P201" s="167">
        <v>0</v>
      </c>
      <c r="Q201" s="286">
        <v>1036.6733367999593</v>
      </c>
      <c r="R201" s="336">
        <v>4913831.6164318072</v>
      </c>
      <c r="T201" s="370">
        <v>1011.86338052547</v>
      </c>
      <c r="U201" s="371">
        <v>4843790.0025754245</v>
      </c>
    </row>
    <row r="202" spans="1:21" x14ac:dyDescent="0.25">
      <c r="A202" s="72">
        <v>598</v>
      </c>
      <c r="B202" s="19" t="s">
        <v>1027</v>
      </c>
      <c r="C202" s="333">
        <v>19436</v>
      </c>
      <c r="D202" s="334">
        <v>21.25</v>
      </c>
      <c r="E202" s="14">
        <v>67249207.980000004</v>
      </c>
      <c r="F202" s="14">
        <v>316466861.08235294</v>
      </c>
      <c r="G202" s="174">
        <v>0</v>
      </c>
      <c r="I202" s="12">
        <v>62881965.297063537</v>
      </c>
      <c r="J202" s="14">
        <v>5716085.9000000004</v>
      </c>
      <c r="K202" s="17">
        <v>0</v>
      </c>
      <c r="L202" s="17">
        <v>68598051.197063535</v>
      </c>
      <c r="M202" s="17">
        <v>3529.4325579884512</v>
      </c>
      <c r="N202" s="61">
        <v>210.15744201154894</v>
      </c>
      <c r="O202" s="364">
        <v>0</v>
      </c>
      <c r="P202" s="167">
        <v>0</v>
      </c>
      <c r="Q202" s="286">
        <v>168.12595360923916</v>
      </c>
      <c r="R202" s="336">
        <v>3267696.0343491724</v>
      </c>
      <c r="T202" s="370">
        <v>130.61672008706554</v>
      </c>
      <c r="U202" s="371">
        <v>2557083.5291444822</v>
      </c>
    </row>
    <row r="203" spans="1:21" x14ac:dyDescent="0.25">
      <c r="A203" s="72">
        <v>599</v>
      </c>
      <c r="B203" s="19" t="s">
        <v>1028</v>
      </c>
      <c r="C203" s="333">
        <v>11129</v>
      </c>
      <c r="D203" s="334">
        <v>20.5</v>
      </c>
      <c r="E203" s="14">
        <v>30479194.949999999</v>
      </c>
      <c r="F203" s="14">
        <v>148678999.75609756</v>
      </c>
      <c r="G203" s="174">
        <v>0</v>
      </c>
      <c r="I203" s="12">
        <v>29542517.251536585</v>
      </c>
      <c r="J203" s="14">
        <v>3382201.39</v>
      </c>
      <c r="K203" s="17">
        <v>0</v>
      </c>
      <c r="L203" s="17">
        <v>32924718.641536586</v>
      </c>
      <c r="M203" s="17">
        <v>2958.4615546353298</v>
      </c>
      <c r="N203" s="61">
        <v>781.12844536467037</v>
      </c>
      <c r="O203" s="364">
        <v>0</v>
      </c>
      <c r="P203" s="167">
        <v>0</v>
      </c>
      <c r="Q203" s="286">
        <v>624.9027562917363</v>
      </c>
      <c r="R203" s="336">
        <v>6954542.774770733</v>
      </c>
      <c r="T203" s="370">
        <v>581.23990199409025</v>
      </c>
      <c r="U203" s="371">
        <v>6428513.3160546385</v>
      </c>
    </row>
    <row r="204" spans="1:21" x14ac:dyDescent="0.25">
      <c r="A204" s="72">
        <v>601</v>
      </c>
      <c r="B204" s="19" t="s">
        <v>1029</v>
      </c>
      <c r="C204" s="333">
        <v>4221</v>
      </c>
      <c r="D204" s="334">
        <v>21</v>
      </c>
      <c r="E204" s="14">
        <v>9790678.4000000004</v>
      </c>
      <c r="F204" s="14">
        <v>46622278.095238097</v>
      </c>
      <c r="G204" s="174">
        <v>0</v>
      </c>
      <c r="I204" s="12">
        <v>9263846.6575238109</v>
      </c>
      <c r="J204" s="14">
        <v>1561261.63</v>
      </c>
      <c r="K204" s="17">
        <v>0</v>
      </c>
      <c r="L204" s="17">
        <v>10825108.28752381</v>
      </c>
      <c r="M204" s="17">
        <v>2564.5838160444941</v>
      </c>
      <c r="N204" s="61">
        <v>1175.006183955506</v>
      </c>
      <c r="O204" s="364">
        <v>0</v>
      </c>
      <c r="P204" s="167">
        <v>0</v>
      </c>
      <c r="Q204" s="286">
        <v>940.00494716440483</v>
      </c>
      <c r="R204" s="336">
        <v>3967760.8819809528</v>
      </c>
      <c r="T204" s="370">
        <v>960.39257107989397</v>
      </c>
      <c r="U204" s="371">
        <v>4092232.7453714283</v>
      </c>
    </row>
    <row r="205" spans="1:21" x14ac:dyDescent="0.25">
      <c r="A205" s="72">
        <v>604</v>
      </c>
      <c r="B205" s="19" t="s">
        <v>1030</v>
      </c>
      <c r="C205" s="333">
        <v>18913</v>
      </c>
      <c r="D205" s="334">
        <v>20</v>
      </c>
      <c r="E205" s="14">
        <v>76001480.579999998</v>
      </c>
      <c r="F205" s="14">
        <v>380007402.89999998</v>
      </c>
      <c r="G205" s="174">
        <v>0</v>
      </c>
      <c r="I205" s="12">
        <v>75507470.95623</v>
      </c>
      <c r="J205" s="14">
        <v>3331848.63</v>
      </c>
      <c r="K205" s="17">
        <v>0</v>
      </c>
      <c r="L205" s="17">
        <v>78839319.586229995</v>
      </c>
      <c r="M205" s="17">
        <v>4168.5253310543012</v>
      </c>
      <c r="N205" s="61">
        <v>-428.93533105430106</v>
      </c>
      <c r="O205" s="364">
        <v>6.0613061641019117</v>
      </c>
      <c r="P205" s="167">
        <v>0.36061306164101908</v>
      </c>
      <c r="Q205" s="286">
        <v>-154.67968297749559</v>
      </c>
      <c r="R205" s="336">
        <v>-2925456.844153374</v>
      </c>
      <c r="T205" s="370">
        <v>-171.88927945813847</v>
      </c>
      <c r="U205" s="371">
        <v>-3212438.7437931499</v>
      </c>
    </row>
    <row r="206" spans="1:21" x14ac:dyDescent="0.25">
      <c r="A206" s="72">
        <v>607</v>
      </c>
      <c r="B206" s="19" t="s">
        <v>1031</v>
      </c>
      <c r="C206" s="333">
        <v>4556</v>
      </c>
      <c r="D206" s="334">
        <v>20.25</v>
      </c>
      <c r="E206" s="14">
        <v>9987403.3100000005</v>
      </c>
      <c r="F206" s="14">
        <v>49320510.172839507</v>
      </c>
      <c r="G206" s="174">
        <v>0</v>
      </c>
      <c r="I206" s="12">
        <v>9799985.3713432103</v>
      </c>
      <c r="J206" s="14">
        <v>1148384.53</v>
      </c>
      <c r="K206" s="17">
        <v>0</v>
      </c>
      <c r="L206" s="17">
        <v>10948369.90134321</v>
      </c>
      <c r="M206" s="17">
        <v>2403.0662645617231</v>
      </c>
      <c r="N206" s="61">
        <v>1336.5237354382771</v>
      </c>
      <c r="O206" s="364">
        <v>0</v>
      </c>
      <c r="P206" s="167">
        <v>0</v>
      </c>
      <c r="Q206" s="286">
        <v>1069.2189883506217</v>
      </c>
      <c r="R206" s="336">
        <v>4871361.7109254319</v>
      </c>
      <c r="T206" s="370">
        <v>1074.750104497889</v>
      </c>
      <c r="U206" s="371">
        <v>4953523.2316307705</v>
      </c>
    </row>
    <row r="207" spans="1:21" x14ac:dyDescent="0.25">
      <c r="A207" s="72">
        <v>608</v>
      </c>
      <c r="B207" s="19" t="s">
        <v>1032</v>
      </c>
      <c r="C207" s="333">
        <v>2240</v>
      </c>
      <c r="D207" s="334">
        <v>20.5</v>
      </c>
      <c r="E207" s="14">
        <v>5551809.2699999996</v>
      </c>
      <c r="F207" s="14">
        <v>27081996.439024389</v>
      </c>
      <c r="G207" s="174">
        <v>0</v>
      </c>
      <c r="I207" s="12">
        <v>5381192.6924341461</v>
      </c>
      <c r="J207" s="14">
        <v>482518.1</v>
      </c>
      <c r="K207" s="17">
        <v>0</v>
      </c>
      <c r="L207" s="17">
        <v>5863710.7924341457</v>
      </c>
      <c r="M207" s="17">
        <v>2617.7280323366722</v>
      </c>
      <c r="N207" s="61">
        <v>1121.861967663328</v>
      </c>
      <c r="O207" s="364">
        <v>0</v>
      </c>
      <c r="P207" s="167">
        <v>0</v>
      </c>
      <c r="Q207" s="286">
        <v>897.48957413066239</v>
      </c>
      <c r="R207" s="336">
        <v>2010376.6460526837</v>
      </c>
      <c r="T207" s="370">
        <v>876.25480966861471</v>
      </c>
      <c r="U207" s="371">
        <v>1993479.6919960985</v>
      </c>
    </row>
    <row r="208" spans="1:21" x14ac:dyDescent="0.25">
      <c r="A208" s="72">
        <v>609</v>
      </c>
      <c r="B208" s="19" t="s">
        <v>1033</v>
      </c>
      <c r="C208" s="333">
        <v>85363</v>
      </c>
      <c r="D208" s="334">
        <v>19.75</v>
      </c>
      <c r="E208" s="14">
        <v>267270322.69</v>
      </c>
      <c r="F208" s="14">
        <v>1353267456.6582279</v>
      </c>
      <c r="G208" s="174">
        <v>0</v>
      </c>
      <c r="I208" s="12">
        <v>268894243.63798994</v>
      </c>
      <c r="J208" s="14">
        <v>15462980.130000001</v>
      </c>
      <c r="K208" s="17">
        <v>0</v>
      </c>
      <c r="L208" s="17">
        <v>284357223.76798993</v>
      </c>
      <c r="M208" s="17">
        <v>3331.1531198293164</v>
      </c>
      <c r="N208" s="61">
        <v>408.43688017068371</v>
      </c>
      <c r="O208" s="364">
        <v>0</v>
      </c>
      <c r="P208" s="167">
        <v>0</v>
      </c>
      <c r="Q208" s="286">
        <v>326.74950413654699</v>
      </c>
      <c r="R208" s="336">
        <v>27892317.921608061</v>
      </c>
      <c r="T208" s="370">
        <v>260.67832089614461</v>
      </c>
      <c r="U208" s="371">
        <v>22266620.814306881</v>
      </c>
    </row>
    <row r="209" spans="1:21" x14ac:dyDescent="0.25">
      <c r="A209" s="72">
        <v>611</v>
      </c>
      <c r="B209" s="19" t="s">
        <v>1034</v>
      </c>
      <c r="C209" s="333">
        <v>5125</v>
      </c>
      <c r="D209" s="334">
        <v>20.5</v>
      </c>
      <c r="E209" s="14">
        <v>17891920.600000001</v>
      </c>
      <c r="F209" s="14">
        <v>87277661.463414639</v>
      </c>
      <c r="G209" s="174">
        <v>0</v>
      </c>
      <c r="I209" s="12">
        <v>17342071.332780492</v>
      </c>
      <c r="J209" s="14">
        <v>387307.56</v>
      </c>
      <c r="K209" s="17">
        <v>0</v>
      </c>
      <c r="L209" s="17">
        <v>17729378.89278049</v>
      </c>
      <c r="M209" s="17">
        <v>3459.391003469364</v>
      </c>
      <c r="N209" s="61">
        <v>280.19899653063612</v>
      </c>
      <c r="O209" s="364">
        <v>0</v>
      </c>
      <c r="P209" s="167">
        <v>0</v>
      </c>
      <c r="Q209" s="286">
        <v>224.15919722450892</v>
      </c>
      <c r="R209" s="336">
        <v>1148815.8857756082</v>
      </c>
      <c r="T209" s="370">
        <v>245.30209372805112</v>
      </c>
      <c r="U209" s="371">
        <v>1262815.1785120072</v>
      </c>
    </row>
    <row r="210" spans="1:21" x14ac:dyDescent="0.25">
      <c r="A210" s="72">
        <v>614</v>
      </c>
      <c r="B210" s="19" t="s">
        <v>1035</v>
      </c>
      <c r="C210" s="333">
        <v>3477</v>
      </c>
      <c r="D210" s="334">
        <v>21.75</v>
      </c>
      <c r="E210" s="14">
        <v>8543234.5600000005</v>
      </c>
      <c r="F210" s="14">
        <v>39279239.356321841</v>
      </c>
      <c r="G210" s="174">
        <v>0</v>
      </c>
      <c r="I210" s="12">
        <v>7804784.8601011503</v>
      </c>
      <c r="J210" s="14">
        <v>795877.85</v>
      </c>
      <c r="K210" s="17">
        <v>0</v>
      </c>
      <c r="L210" s="17">
        <v>8600662.71010115</v>
      </c>
      <c r="M210" s="17">
        <v>2473.5872045157175</v>
      </c>
      <c r="N210" s="61">
        <v>1266.0027954842826</v>
      </c>
      <c r="O210" s="364">
        <v>0</v>
      </c>
      <c r="P210" s="167">
        <v>0</v>
      </c>
      <c r="Q210" s="286">
        <v>1012.8022363874261</v>
      </c>
      <c r="R210" s="336">
        <v>3521513.3759190803</v>
      </c>
      <c r="T210" s="370">
        <v>1071.2175891439583</v>
      </c>
      <c r="U210" s="371">
        <v>3891733.5013600006</v>
      </c>
    </row>
    <row r="211" spans="1:21" x14ac:dyDescent="0.25">
      <c r="A211" s="72">
        <v>615</v>
      </c>
      <c r="B211" s="19" t="s">
        <v>1036</v>
      </c>
      <c r="C211" s="333">
        <v>8257</v>
      </c>
      <c r="D211" s="334">
        <v>20.5</v>
      </c>
      <c r="E211" s="14">
        <v>18399901.02</v>
      </c>
      <c r="F211" s="14">
        <v>89755614.73170732</v>
      </c>
      <c r="G211" s="174">
        <v>0</v>
      </c>
      <c r="I211" s="12">
        <v>17834440.647190247</v>
      </c>
      <c r="J211" s="14">
        <v>2673463.09</v>
      </c>
      <c r="K211" s="17">
        <v>0</v>
      </c>
      <c r="L211" s="17">
        <v>20507903.737190247</v>
      </c>
      <c r="M211" s="17">
        <v>2483.6991325166823</v>
      </c>
      <c r="N211" s="61">
        <v>1255.8908674833178</v>
      </c>
      <c r="O211" s="364">
        <v>0</v>
      </c>
      <c r="P211" s="167">
        <v>0</v>
      </c>
      <c r="Q211" s="286">
        <v>1004.7126939866544</v>
      </c>
      <c r="R211" s="336">
        <v>8295912.7142478051</v>
      </c>
      <c r="T211" s="370">
        <v>1020.0550403814622</v>
      </c>
      <c r="U211" s="371">
        <v>8567442.2841639016</v>
      </c>
    </row>
    <row r="212" spans="1:21" x14ac:dyDescent="0.25">
      <c r="A212" s="72">
        <v>616</v>
      </c>
      <c r="B212" s="19" t="s">
        <v>1037</v>
      </c>
      <c r="C212" s="333">
        <v>1971</v>
      </c>
      <c r="D212" s="334">
        <v>22</v>
      </c>
      <c r="E212" s="14">
        <v>6473841.9500000002</v>
      </c>
      <c r="F212" s="14">
        <v>29426554.318181816</v>
      </c>
      <c r="G212" s="174">
        <v>0</v>
      </c>
      <c r="I212" s="12">
        <v>5847056.3430227274</v>
      </c>
      <c r="J212" s="14">
        <v>460476.05</v>
      </c>
      <c r="K212" s="17">
        <v>0</v>
      </c>
      <c r="L212" s="17">
        <v>6307532.3930227272</v>
      </c>
      <c r="M212" s="17">
        <v>3200.1686418177205</v>
      </c>
      <c r="N212" s="61">
        <v>539.42135818227962</v>
      </c>
      <c r="O212" s="364">
        <v>0</v>
      </c>
      <c r="P212" s="167">
        <v>0</v>
      </c>
      <c r="Q212" s="286">
        <v>431.53708654582374</v>
      </c>
      <c r="R212" s="336">
        <v>850559.59758181858</v>
      </c>
      <c r="T212" s="370">
        <v>482.49729782414329</v>
      </c>
      <c r="U212" s="371">
        <v>971267.06052000041</v>
      </c>
    </row>
    <row r="213" spans="1:21" x14ac:dyDescent="0.25">
      <c r="A213" s="72">
        <v>619</v>
      </c>
      <c r="B213" s="19" t="s">
        <v>1038</v>
      </c>
      <c r="C213" s="333">
        <v>3049</v>
      </c>
      <c r="D213" s="334">
        <v>21.5</v>
      </c>
      <c r="E213" s="14">
        <v>7761640.5899999999</v>
      </c>
      <c r="F213" s="14">
        <v>36100653.906976745</v>
      </c>
      <c r="G213" s="174">
        <v>0</v>
      </c>
      <c r="I213" s="12">
        <v>7173199.9313162798</v>
      </c>
      <c r="J213" s="14">
        <v>592250.35</v>
      </c>
      <c r="K213" s="17">
        <v>0</v>
      </c>
      <c r="L213" s="17">
        <v>7765450.2813162794</v>
      </c>
      <c r="M213" s="17">
        <v>2546.8843166009442</v>
      </c>
      <c r="N213" s="61">
        <v>1192.7056833990559</v>
      </c>
      <c r="O213" s="364">
        <v>0</v>
      </c>
      <c r="P213" s="167">
        <v>0</v>
      </c>
      <c r="Q213" s="286">
        <v>954.16454671924475</v>
      </c>
      <c r="R213" s="336">
        <v>2909247.7029469772</v>
      </c>
      <c r="T213" s="370">
        <v>997.33683062216994</v>
      </c>
      <c r="U213" s="371">
        <v>3108698.9010493038</v>
      </c>
    </row>
    <row r="214" spans="1:21" x14ac:dyDescent="0.25">
      <c r="A214" s="72">
        <v>620</v>
      </c>
      <c r="B214" s="19" t="s">
        <v>1039</v>
      </c>
      <c r="C214" s="333">
        <v>2776</v>
      </c>
      <c r="D214" s="334">
        <v>21.5</v>
      </c>
      <c r="E214" s="14">
        <v>6819652.9500000002</v>
      </c>
      <c r="F214" s="14">
        <v>31719316.046511628</v>
      </c>
      <c r="G214" s="174">
        <v>0</v>
      </c>
      <c r="I214" s="12">
        <v>6302628.0984418606</v>
      </c>
      <c r="J214" s="14">
        <v>1339144.8400000001</v>
      </c>
      <c r="K214" s="17">
        <v>0</v>
      </c>
      <c r="L214" s="17">
        <v>7641772.9384418605</v>
      </c>
      <c r="M214" s="17">
        <v>2752.8000498709871</v>
      </c>
      <c r="N214" s="61">
        <v>986.78995012901305</v>
      </c>
      <c r="O214" s="364">
        <v>0</v>
      </c>
      <c r="P214" s="167">
        <v>0</v>
      </c>
      <c r="Q214" s="286">
        <v>789.43196010321049</v>
      </c>
      <c r="R214" s="336">
        <v>2191463.1212465125</v>
      </c>
      <c r="T214" s="370">
        <v>773.02377631069294</v>
      </c>
      <c r="U214" s="371">
        <v>2183019.1443013968</v>
      </c>
    </row>
    <row r="215" spans="1:21" x14ac:dyDescent="0.25">
      <c r="A215" s="72">
        <v>623</v>
      </c>
      <c r="B215" s="19" t="s">
        <v>1040</v>
      </c>
      <c r="C215" s="333">
        <v>2260</v>
      </c>
      <c r="D215" s="334">
        <v>20.5</v>
      </c>
      <c r="E215" s="14">
        <v>5882993.1399999997</v>
      </c>
      <c r="F215" s="14">
        <v>28697527.512195121</v>
      </c>
      <c r="G215" s="174">
        <v>0</v>
      </c>
      <c r="I215" s="12">
        <v>5702198.7166731711</v>
      </c>
      <c r="J215" s="14">
        <v>1447351.39</v>
      </c>
      <c r="K215" s="17">
        <v>0</v>
      </c>
      <c r="L215" s="17">
        <v>7149550.1066731708</v>
      </c>
      <c r="M215" s="17">
        <v>3163.5177463155624</v>
      </c>
      <c r="N215" s="61">
        <v>576.07225368443778</v>
      </c>
      <c r="O215" s="364">
        <v>0</v>
      </c>
      <c r="P215" s="167">
        <v>0</v>
      </c>
      <c r="Q215" s="286">
        <v>460.85780294755023</v>
      </c>
      <c r="R215" s="336">
        <v>1041538.6346614636</v>
      </c>
      <c r="T215" s="370">
        <v>471.0428919425471</v>
      </c>
      <c r="U215" s="371">
        <v>1086224.9088195136</v>
      </c>
    </row>
    <row r="216" spans="1:21" x14ac:dyDescent="0.25">
      <c r="A216" s="72">
        <v>624</v>
      </c>
      <c r="B216" s="19" t="s">
        <v>216</v>
      </c>
      <c r="C216" s="333">
        <v>5321</v>
      </c>
      <c r="D216" s="334">
        <v>20.25</v>
      </c>
      <c r="E216" s="14">
        <v>17887343.920000002</v>
      </c>
      <c r="F216" s="14">
        <v>88332562.567901254</v>
      </c>
      <c r="G216" s="174">
        <v>0</v>
      </c>
      <c r="I216" s="12">
        <v>17551680.18224198</v>
      </c>
      <c r="J216" s="14">
        <v>721207.89</v>
      </c>
      <c r="K216" s="17">
        <v>0</v>
      </c>
      <c r="L216" s="17">
        <v>18272888.072241981</v>
      </c>
      <c r="M216" s="17">
        <v>3434.1078880364557</v>
      </c>
      <c r="N216" s="61">
        <v>305.48211196354441</v>
      </c>
      <c r="O216" s="364">
        <v>0</v>
      </c>
      <c r="P216" s="167">
        <v>0</v>
      </c>
      <c r="Q216" s="286">
        <v>244.38568957083555</v>
      </c>
      <c r="R216" s="336">
        <v>1300376.254206416</v>
      </c>
      <c r="T216" s="370">
        <v>241.81150113966689</v>
      </c>
      <c r="U216" s="371">
        <v>1294658.7771017766</v>
      </c>
    </row>
    <row r="217" spans="1:21" x14ac:dyDescent="0.25">
      <c r="A217" s="72">
        <v>625</v>
      </c>
      <c r="B217" s="19" t="s">
        <v>1041</v>
      </c>
      <c r="C217" s="333">
        <v>3211</v>
      </c>
      <c r="D217" s="334">
        <v>20.25</v>
      </c>
      <c r="E217" s="14">
        <v>9002670.9499999993</v>
      </c>
      <c r="F217" s="14">
        <v>44457634.320987649</v>
      </c>
      <c r="G217" s="174">
        <v>0</v>
      </c>
      <c r="I217" s="12">
        <v>8833731.9395802468</v>
      </c>
      <c r="J217" s="14">
        <v>581249.98</v>
      </c>
      <c r="K217" s="17">
        <v>0</v>
      </c>
      <c r="L217" s="17">
        <v>9414981.9195802473</v>
      </c>
      <c r="M217" s="17">
        <v>2932.1027466771247</v>
      </c>
      <c r="N217" s="61">
        <v>807.4872533228754</v>
      </c>
      <c r="O217" s="364">
        <v>0</v>
      </c>
      <c r="P217" s="167">
        <v>0</v>
      </c>
      <c r="Q217" s="286">
        <v>645.98980265830039</v>
      </c>
      <c r="R217" s="336">
        <v>2074273.2563358026</v>
      </c>
      <c r="T217" s="370">
        <v>670.50592973364917</v>
      </c>
      <c r="U217" s="371">
        <v>2205964.5088237058</v>
      </c>
    </row>
    <row r="218" spans="1:21" x14ac:dyDescent="0.25">
      <c r="A218" s="72">
        <v>626</v>
      </c>
      <c r="B218" s="19" t="s">
        <v>218</v>
      </c>
      <c r="C218" s="333">
        <v>5505</v>
      </c>
      <c r="D218" s="334">
        <v>19.75</v>
      </c>
      <c r="E218" s="14">
        <v>14004013.17</v>
      </c>
      <c r="F218" s="14">
        <v>70906395.797468349</v>
      </c>
      <c r="G218" s="174">
        <v>0</v>
      </c>
      <c r="I218" s="12">
        <v>14089100.844956962</v>
      </c>
      <c r="J218" s="14">
        <v>6035006.1600000001</v>
      </c>
      <c r="K218" s="17">
        <v>0</v>
      </c>
      <c r="L218" s="17">
        <v>20124107.004956961</v>
      </c>
      <c r="M218" s="17">
        <v>3655.6052688386849</v>
      </c>
      <c r="N218" s="61">
        <v>83.984731161315267</v>
      </c>
      <c r="O218" s="364">
        <v>0</v>
      </c>
      <c r="P218" s="167">
        <v>0</v>
      </c>
      <c r="Q218" s="286">
        <v>67.187784929052214</v>
      </c>
      <c r="R218" s="336">
        <v>369868.75603443244</v>
      </c>
      <c r="T218" s="370">
        <v>-10.638394750374065</v>
      </c>
      <c r="U218" s="371">
        <v>-59170.751601580552</v>
      </c>
    </row>
    <row r="219" spans="1:21" x14ac:dyDescent="0.25">
      <c r="A219" s="72">
        <v>630</v>
      </c>
      <c r="B219" s="19" t="s">
        <v>1042</v>
      </c>
      <c r="C219" s="333">
        <v>1587</v>
      </c>
      <c r="D219" s="334">
        <v>19.75</v>
      </c>
      <c r="E219" s="14">
        <v>3783087.12</v>
      </c>
      <c r="F219" s="14">
        <v>19154871.493670885</v>
      </c>
      <c r="G219" s="174">
        <v>0</v>
      </c>
      <c r="I219" s="12">
        <v>3806072.965792405</v>
      </c>
      <c r="J219" s="14">
        <v>536464.73</v>
      </c>
      <c r="K219" s="17">
        <v>0</v>
      </c>
      <c r="L219" s="17">
        <v>4342537.6957924049</v>
      </c>
      <c r="M219" s="17">
        <v>2736.3186488925048</v>
      </c>
      <c r="N219" s="61">
        <v>1003.2713511074953</v>
      </c>
      <c r="O219" s="364">
        <v>0</v>
      </c>
      <c r="P219" s="167">
        <v>0</v>
      </c>
      <c r="Q219" s="286">
        <v>802.6170808859963</v>
      </c>
      <c r="R219" s="336">
        <v>1273753.3073660762</v>
      </c>
      <c r="T219" s="370">
        <v>796.95232088170019</v>
      </c>
      <c r="U219" s="371">
        <v>1244839.5252172158</v>
      </c>
    </row>
    <row r="220" spans="1:21" x14ac:dyDescent="0.25">
      <c r="A220" s="72">
        <v>631</v>
      </c>
      <c r="B220" s="19" t="s">
        <v>1043</v>
      </c>
      <c r="C220" s="333">
        <v>2136</v>
      </c>
      <c r="D220" s="334">
        <v>21</v>
      </c>
      <c r="E220" s="14">
        <v>6999061</v>
      </c>
      <c r="F220" s="14">
        <v>33328861.904761903</v>
      </c>
      <c r="G220" s="174">
        <v>0</v>
      </c>
      <c r="I220" s="12">
        <v>6622444.8604761902</v>
      </c>
      <c r="J220" s="14">
        <v>300606.03999999998</v>
      </c>
      <c r="K220" s="17">
        <v>0</v>
      </c>
      <c r="L220" s="17">
        <v>6923050.9004761903</v>
      </c>
      <c r="M220" s="17">
        <v>3241.1286987248081</v>
      </c>
      <c r="N220" s="61">
        <v>498.461301275192</v>
      </c>
      <c r="O220" s="364">
        <v>0</v>
      </c>
      <c r="P220" s="167">
        <v>0</v>
      </c>
      <c r="Q220" s="286">
        <v>398.76904102015362</v>
      </c>
      <c r="R220" s="336">
        <v>851770.67161904811</v>
      </c>
      <c r="T220" s="370">
        <v>380.07606255751784</v>
      </c>
      <c r="U220" s="371">
        <v>811842.4696228581</v>
      </c>
    </row>
    <row r="221" spans="1:21" x14ac:dyDescent="0.25">
      <c r="A221" s="72">
        <v>635</v>
      </c>
      <c r="B221" s="19" t="s">
        <v>1044</v>
      </c>
      <c r="C221" s="333">
        <v>6676</v>
      </c>
      <c r="D221" s="334">
        <v>21</v>
      </c>
      <c r="E221" s="14">
        <v>19521526.530000001</v>
      </c>
      <c r="F221" s="14">
        <v>92959650.142857149</v>
      </c>
      <c r="G221" s="174">
        <v>0</v>
      </c>
      <c r="I221" s="12">
        <v>18471082.483385716</v>
      </c>
      <c r="J221" s="14">
        <v>1315302.3600000001</v>
      </c>
      <c r="K221" s="17">
        <v>0</v>
      </c>
      <c r="L221" s="17">
        <v>19786384.843385715</v>
      </c>
      <c r="M221" s="17">
        <v>2963.8083947552</v>
      </c>
      <c r="N221" s="61">
        <v>775.78160524480018</v>
      </c>
      <c r="O221" s="364">
        <v>0</v>
      </c>
      <c r="P221" s="167">
        <v>0</v>
      </c>
      <c r="Q221" s="286">
        <v>620.62528419584021</v>
      </c>
      <c r="R221" s="336">
        <v>4143294.3972914293</v>
      </c>
      <c r="T221" s="370">
        <v>643.2061694869725</v>
      </c>
      <c r="U221" s="371">
        <v>4323631.8712914288</v>
      </c>
    </row>
    <row r="222" spans="1:21" x14ac:dyDescent="0.25">
      <c r="A222" s="72">
        <v>636</v>
      </c>
      <c r="B222" s="19" t="s">
        <v>1045</v>
      </c>
      <c r="C222" s="333">
        <v>8562</v>
      </c>
      <c r="D222" s="334">
        <v>21.25</v>
      </c>
      <c r="E222" s="14">
        <v>24195193.239999998</v>
      </c>
      <c r="F222" s="14">
        <v>113859732.89411765</v>
      </c>
      <c r="G222" s="174">
        <v>0</v>
      </c>
      <c r="I222" s="12">
        <v>22623928.926061179</v>
      </c>
      <c r="J222" s="14">
        <v>1641908.98</v>
      </c>
      <c r="K222" s="17">
        <v>0</v>
      </c>
      <c r="L222" s="17">
        <v>24265837.90606118</v>
      </c>
      <c r="M222" s="17">
        <v>2834.1319675380964</v>
      </c>
      <c r="N222" s="61">
        <v>905.45803246190371</v>
      </c>
      <c r="O222" s="364">
        <v>0</v>
      </c>
      <c r="P222" s="167">
        <v>0</v>
      </c>
      <c r="Q222" s="286">
        <v>724.36642596952299</v>
      </c>
      <c r="R222" s="336">
        <v>6202025.3391510556</v>
      </c>
      <c r="T222" s="370">
        <v>744.9057547675144</v>
      </c>
      <c r="U222" s="371">
        <v>6420342.700341207</v>
      </c>
    </row>
    <row r="223" spans="1:21" x14ac:dyDescent="0.25">
      <c r="A223" s="72">
        <v>638</v>
      </c>
      <c r="B223" s="19" t="s">
        <v>1046</v>
      </c>
      <c r="C223" s="333">
        <v>49928</v>
      </c>
      <c r="D223" s="334">
        <v>19.75</v>
      </c>
      <c r="E223" s="14">
        <v>191032687.78999999</v>
      </c>
      <c r="F223" s="14">
        <v>967254115.39240503</v>
      </c>
      <c r="G223" s="174">
        <v>0</v>
      </c>
      <c r="I223" s="12">
        <v>192193392.72847089</v>
      </c>
      <c r="J223" s="14">
        <v>16395990.07</v>
      </c>
      <c r="K223" s="17">
        <v>0</v>
      </c>
      <c r="L223" s="17">
        <v>208589382.79847088</v>
      </c>
      <c r="M223" s="17">
        <v>4177.8036932877521</v>
      </c>
      <c r="N223" s="61">
        <v>-438.21369328775199</v>
      </c>
      <c r="O223" s="364">
        <v>6.0827066756182493</v>
      </c>
      <c r="P223" s="167">
        <v>0.36082706675618248</v>
      </c>
      <c r="Q223" s="286">
        <v>-158.11936156141297</v>
      </c>
      <c r="R223" s="336">
        <v>-7894583.4840382272</v>
      </c>
      <c r="T223" s="370">
        <v>-188.48991801249954</v>
      </c>
      <c r="U223" s="371">
        <v>-9373226.6429255772</v>
      </c>
    </row>
    <row r="224" spans="1:21" x14ac:dyDescent="0.25">
      <c r="A224" s="72">
        <v>678</v>
      </c>
      <c r="B224" s="19" t="s">
        <v>1047</v>
      </c>
      <c r="C224" s="333">
        <v>25165</v>
      </c>
      <c r="D224" s="334">
        <v>21</v>
      </c>
      <c r="E224" s="14">
        <v>82085044.269999996</v>
      </c>
      <c r="F224" s="14">
        <v>390881163.19047618</v>
      </c>
      <c r="G224" s="174">
        <v>0</v>
      </c>
      <c r="I224" s="12">
        <v>77668087.125947624</v>
      </c>
      <c r="J224" s="14">
        <v>3142882.1</v>
      </c>
      <c r="K224" s="17">
        <v>0</v>
      </c>
      <c r="L224" s="17">
        <v>80810969.225947618</v>
      </c>
      <c r="M224" s="17">
        <v>3211.2445549750691</v>
      </c>
      <c r="N224" s="61">
        <v>528.345445024931</v>
      </c>
      <c r="O224" s="364">
        <v>0</v>
      </c>
      <c r="P224" s="167">
        <v>0</v>
      </c>
      <c r="Q224" s="286">
        <v>422.67635601994482</v>
      </c>
      <c r="R224" s="336">
        <v>10636650.499241911</v>
      </c>
      <c r="T224" s="370">
        <v>392.60772578137295</v>
      </c>
      <c r="U224" s="371">
        <v>9965561.9035085887</v>
      </c>
    </row>
    <row r="225" spans="1:21" x14ac:dyDescent="0.25">
      <c r="A225" s="72">
        <v>680</v>
      </c>
      <c r="B225" s="19" t="s">
        <v>1048</v>
      </c>
      <c r="C225" s="333">
        <v>24290</v>
      </c>
      <c r="D225" s="334">
        <v>19.75</v>
      </c>
      <c r="E225" s="14">
        <v>85480119.689999998</v>
      </c>
      <c r="F225" s="14">
        <v>432810732.60759491</v>
      </c>
      <c r="G225" s="174">
        <v>0</v>
      </c>
      <c r="I225" s="12">
        <v>85999492.569129109</v>
      </c>
      <c r="J225" s="14">
        <v>5535459.1100000003</v>
      </c>
      <c r="K225" s="17">
        <v>0</v>
      </c>
      <c r="L225" s="17">
        <v>91534951.679129109</v>
      </c>
      <c r="M225" s="17">
        <v>3768.4212301000043</v>
      </c>
      <c r="N225" s="61">
        <v>-28.831230100004177</v>
      </c>
      <c r="O225" s="364">
        <v>3.3614591781006182</v>
      </c>
      <c r="P225" s="167">
        <v>0.33361459178100616</v>
      </c>
      <c r="Q225" s="286">
        <v>-9.6185190603571513</v>
      </c>
      <c r="R225" s="336">
        <v>-233633.8279760752</v>
      </c>
      <c r="T225" s="370">
        <v>-14.044112733326143</v>
      </c>
      <c r="U225" s="371">
        <v>-342269.07142389141</v>
      </c>
    </row>
    <row r="226" spans="1:21" x14ac:dyDescent="0.25">
      <c r="A226" s="72">
        <v>681</v>
      </c>
      <c r="B226" s="19" t="s">
        <v>1049</v>
      </c>
      <c r="C226" s="333">
        <v>3733</v>
      </c>
      <c r="D226" s="334">
        <v>20.5</v>
      </c>
      <c r="E226" s="14">
        <v>9060956.9700000007</v>
      </c>
      <c r="F226" s="14">
        <v>44199790.097560979</v>
      </c>
      <c r="G226" s="174">
        <v>0</v>
      </c>
      <c r="I226" s="12">
        <v>8782498.2923853677</v>
      </c>
      <c r="J226" s="14">
        <v>1110346.94</v>
      </c>
      <c r="K226" s="17">
        <v>0</v>
      </c>
      <c r="L226" s="17">
        <v>9892845.2323853672</v>
      </c>
      <c r="M226" s="17">
        <v>2650.1058752706581</v>
      </c>
      <c r="N226" s="61">
        <v>1089.4841247293421</v>
      </c>
      <c r="O226" s="364">
        <v>0</v>
      </c>
      <c r="P226" s="167">
        <v>0</v>
      </c>
      <c r="Q226" s="286">
        <v>871.58729978347367</v>
      </c>
      <c r="R226" s="336">
        <v>3253635.390091707</v>
      </c>
      <c r="T226" s="370">
        <v>909.03553210216455</v>
      </c>
      <c r="U226" s="371">
        <v>3467970.5549697578</v>
      </c>
    </row>
    <row r="227" spans="1:21" x14ac:dyDescent="0.25">
      <c r="A227" s="72">
        <v>683</v>
      </c>
      <c r="B227" s="19" t="s">
        <v>1050</v>
      </c>
      <c r="C227" s="333">
        <v>4020</v>
      </c>
      <c r="D227" s="334">
        <v>19.75</v>
      </c>
      <c r="E227" s="14">
        <v>8566367.1600000001</v>
      </c>
      <c r="F227" s="14">
        <v>43374010.93670886</v>
      </c>
      <c r="G227" s="174">
        <v>0</v>
      </c>
      <c r="I227" s="12">
        <v>8618415.9731240515</v>
      </c>
      <c r="J227" s="14">
        <v>575479.41</v>
      </c>
      <c r="K227" s="17">
        <v>0</v>
      </c>
      <c r="L227" s="17">
        <v>9193895.3831240516</v>
      </c>
      <c r="M227" s="17">
        <v>2287.0386525184208</v>
      </c>
      <c r="N227" s="61">
        <v>1452.5513474815793</v>
      </c>
      <c r="O227" s="364">
        <v>0</v>
      </c>
      <c r="P227" s="167">
        <v>0</v>
      </c>
      <c r="Q227" s="286">
        <v>1162.0410779852634</v>
      </c>
      <c r="R227" s="336">
        <v>4671405.1335007586</v>
      </c>
      <c r="T227" s="370">
        <v>1159.1599373710601</v>
      </c>
      <c r="U227" s="371">
        <v>4744441.6236597486</v>
      </c>
    </row>
    <row r="228" spans="1:21" x14ac:dyDescent="0.25">
      <c r="A228" s="72">
        <v>684</v>
      </c>
      <c r="B228" s="19" t="s">
        <v>1051</v>
      </c>
      <c r="C228" s="333">
        <v>39809</v>
      </c>
      <c r="D228" s="334">
        <v>20</v>
      </c>
      <c r="E228" s="14">
        <v>147902653.13</v>
      </c>
      <c r="F228" s="14">
        <v>739513265.64999998</v>
      </c>
      <c r="G228" s="174">
        <v>0</v>
      </c>
      <c r="I228" s="12">
        <v>146941285.884655</v>
      </c>
      <c r="J228" s="14">
        <v>22522186.300000001</v>
      </c>
      <c r="K228" s="17">
        <v>0</v>
      </c>
      <c r="L228" s="17">
        <v>169463472.18465501</v>
      </c>
      <c r="M228" s="17">
        <v>4256.9135668983145</v>
      </c>
      <c r="N228" s="61">
        <v>-517.32356689831431</v>
      </c>
      <c r="O228" s="364">
        <v>6.2486685334786483</v>
      </c>
      <c r="P228" s="167">
        <v>0.36248668533478645</v>
      </c>
      <c r="Q228" s="286">
        <v>-187.52290501053861</v>
      </c>
      <c r="R228" s="336">
        <v>-7465099.3255645316</v>
      </c>
      <c r="T228" s="370">
        <v>-147.03826987861416</v>
      </c>
      <c r="U228" s="371">
        <v>-5877119.6470482079</v>
      </c>
    </row>
    <row r="229" spans="1:21" x14ac:dyDescent="0.25">
      <c r="A229" s="72">
        <v>686</v>
      </c>
      <c r="B229" s="19" t="s">
        <v>1052</v>
      </c>
      <c r="C229" s="333">
        <v>3303</v>
      </c>
      <c r="D229" s="334">
        <v>22</v>
      </c>
      <c r="E229" s="14">
        <v>8788798.8000000007</v>
      </c>
      <c r="F229" s="14">
        <v>39949085.454545461</v>
      </c>
      <c r="G229" s="174">
        <v>0</v>
      </c>
      <c r="I229" s="12">
        <v>7937883.2798181837</v>
      </c>
      <c r="J229" s="14">
        <v>730570.45</v>
      </c>
      <c r="K229" s="17">
        <v>0</v>
      </c>
      <c r="L229" s="17">
        <v>8668453.7298181839</v>
      </c>
      <c r="M229" s="17">
        <v>2624.418325709411</v>
      </c>
      <c r="N229" s="61">
        <v>1115.1716742905892</v>
      </c>
      <c r="O229" s="364">
        <v>0</v>
      </c>
      <c r="P229" s="167">
        <v>0</v>
      </c>
      <c r="Q229" s="286">
        <v>892.13733943247144</v>
      </c>
      <c r="R229" s="336">
        <v>2946729.6321454532</v>
      </c>
      <c r="T229" s="370">
        <v>902.48169570728101</v>
      </c>
      <c r="U229" s="371">
        <v>3044973.241316366</v>
      </c>
    </row>
    <row r="230" spans="1:21" x14ac:dyDescent="0.25">
      <c r="A230" s="72">
        <v>687</v>
      </c>
      <c r="B230" s="19" t="s">
        <v>1053</v>
      </c>
      <c r="C230" s="333">
        <v>1737</v>
      </c>
      <c r="D230" s="334">
        <v>21</v>
      </c>
      <c r="E230" s="14">
        <v>3780229.3</v>
      </c>
      <c r="F230" s="14">
        <v>18001091.904761903</v>
      </c>
      <c r="G230" s="174">
        <v>0</v>
      </c>
      <c r="I230" s="12">
        <v>3576816.9614761905</v>
      </c>
      <c r="J230" s="14">
        <v>1338010.76</v>
      </c>
      <c r="K230" s="17">
        <v>0</v>
      </c>
      <c r="L230" s="17">
        <v>4914827.7214761907</v>
      </c>
      <c r="M230" s="17">
        <v>2829.4920676316583</v>
      </c>
      <c r="N230" s="61">
        <v>910.09793236834184</v>
      </c>
      <c r="O230" s="364">
        <v>0</v>
      </c>
      <c r="P230" s="167">
        <v>0</v>
      </c>
      <c r="Q230" s="286">
        <v>728.07834589467348</v>
      </c>
      <c r="R230" s="336">
        <v>1264672.0868190478</v>
      </c>
      <c r="T230" s="370">
        <v>709.03972699418307</v>
      </c>
      <c r="U230" s="371">
        <v>1253582.2373257156</v>
      </c>
    </row>
    <row r="231" spans="1:21" x14ac:dyDescent="0.25">
      <c r="A231" s="72">
        <v>689</v>
      </c>
      <c r="B231" s="19" t="s">
        <v>1054</v>
      </c>
      <c r="C231" s="333">
        <v>3537</v>
      </c>
      <c r="D231" s="334">
        <v>20.5</v>
      </c>
      <c r="E231" s="14">
        <v>10691072.369999999</v>
      </c>
      <c r="F231" s="14">
        <v>52151572.536585361</v>
      </c>
      <c r="G231" s="174">
        <v>0</v>
      </c>
      <c r="I231" s="12">
        <v>10362517.463019513</v>
      </c>
      <c r="J231" s="14">
        <v>1262271.05</v>
      </c>
      <c r="K231" s="17">
        <v>0</v>
      </c>
      <c r="L231" s="17">
        <v>11624788.513019513</v>
      </c>
      <c r="M231" s="17">
        <v>3286.6238374383697</v>
      </c>
      <c r="N231" s="61">
        <v>452.96616256163043</v>
      </c>
      <c r="O231" s="364">
        <v>0</v>
      </c>
      <c r="P231" s="167">
        <v>0</v>
      </c>
      <c r="Q231" s="286">
        <v>362.37293004930439</v>
      </c>
      <c r="R231" s="336">
        <v>1281713.0535843896</v>
      </c>
      <c r="T231" s="370">
        <v>503.29566032206458</v>
      </c>
      <c r="U231" s="371">
        <v>1824950.0643278062</v>
      </c>
    </row>
    <row r="232" spans="1:21" x14ac:dyDescent="0.25">
      <c r="A232" s="72">
        <v>691</v>
      </c>
      <c r="B232" s="19" t="s">
        <v>1055</v>
      </c>
      <c r="C232" s="333">
        <v>2894</v>
      </c>
      <c r="D232" s="334">
        <v>22</v>
      </c>
      <c r="E232" s="14">
        <v>7206821.9100000001</v>
      </c>
      <c r="F232" s="14">
        <v>32758281.40909091</v>
      </c>
      <c r="G232" s="174">
        <v>0</v>
      </c>
      <c r="I232" s="12">
        <v>6509070.5159863643</v>
      </c>
      <c r="J232" s="14">
        <v>386682.33</v>
      </c>
      <c r="K232" s="17">
        <v>0</v>
      </c>
      <c r="L232" s="17">
        <v>6895752.8459863644</v>
      </c>
      <c r="M232" s="17">
        <v>2382.7756896981218</v>
      </c>
      <c r="N232" s="61">
        <v>1356.8143103018783</v>
      </c>
      <c r="O232" s="364">
        <v>0</v>
      </c>
      <c r="P232" s="167">
        <v>0</v>
      </c>
      <c r="Q232" s="286">
        <v>1085.4514482415027</v>
      </c>
      <c r="R232" s="336">
        <v>3141296.4912109086</v>
      </c>
      <c r="T232" s="370">
        <v>1080.4230173657991</v>
      </c>
      <c r="U232" s="371">
        <v>3134307.173378183</v>
      </c>
    </row>
    <row r="233" spans="1:21" x14ac:dyDescent="0.25">
      <c r="A233" s="72">
        <v>694</v>
      </c>
      <c r="B233" s="19" t="s">
        <v>1056</v>
      </c>
      <c r="C233" s="333">
        <v>29269</v>
      </c>
      <c r="D233" s="334">
        <v>20.5</v>
      </c>
      <c r="E233" s="14">
        <v>103983268.5</v>
      </c>
      <c r="F233" s="14">
        <v>507235456.097561</v>
      </c>
      <c r="G233" s="174">
        <v>0</v>
      </c>
      <c r="I233" s="12">
        <v>100787685.12658538</v>
      </c>
      <c r="J233" s="14">
        <v>7884709.3399999999</v>
      </c>
      <c r="K233" s="17">
        <v>0</v>
      </c>
      <c r="L233" s="17">
        <v>108672394.46658538</v>
      </c>
      <c r="M233" s="17">
        <v>3712.8837495843854</v>
      </c>
      <c r="N233" s="61">
        <v>26.706250415614704</v>
      </c>
      <c r="O233" s="364">
        <v>0</v>
      </c>
      <c r="P233" s="167">
        <v>0</v>
      </c>
      <c r="Q233" s="286">
        <v>21.365000332491764</v>
      </c>
      <c r="R233" s="336">
        <v>625332.1947317014</v>
      </c>
      <c r="T233" s="370">
        <v>15.482320174446796</v>
      </c>
      <c r="U233" s="371">
        <v>454406.0971200135</v>
      </c>
    </row>
    <row r="234" spans="1:21" x14ac:dyDescent="0.25">
      <c r="A234" s="72">
        <v>697</v>
      </c>
      <c r="B234" s="19" t="s">
        <v>1057</v>
      </c>
      <c r="C234" s="333">
        <v>1351</v>
      </c>
      <c r="D234" s="334">
        <v>21.5</v>
      </c>
      <c r="E234" s="14">
        <v>3670698.18</v>
      </c>
      <c r="F234" s="14">
        <v>17073014.790697675</v>
      </c>
      <c r="G234" s="174">
        <v>0</v>
      </c>
      <c r="I234" s="12">
        <v>3392408.0389116285</v>
      </c>
      <c r="J234" s="14">
        <v>484925.5</v>
      </c>
      <c r="K234" s="17">
        <v>0</v>
      </c>
      <c r="L234" s="17">
        <v>3877333.5389116285</v>
      </c>
      <c r="M234" s="17">
        <v>2869.9730117776671</v>
      </c>
      <c r="N234" s="61">
        <v>869.61698822233302</v>
      </c>
      <c r="O234" s="364">
        <v>0</v>
      </c>
      <c r="P234" s="167">
        <v>0</v>
      </c>
      <c r="Q234" s="286">
        <v>695.69359057786642</v>
      </c>
      <c r="R234" s="336">
        <v>939882.04087069747</v>
      </c>
      <c r="T234" s="370">
        <v>763.93552727368296</v>
      </c>
      <c r="U234" s="371">
        <v>1081732.7066195351</v>
      </c>
    </row>
    <row r="235" spans="1:21" x14ac:dyDescent="0.25">
      <c r="A235" s="72">
        <v>698</v>
      </c>
      <c r="B235" s="19" t="s">
        <v>1058</v>
      </c>
      <c r="C235" s="333">
        <v>61838</v>
      </c>
      <c r="D235" s="334">
        <v>21</v>
      </c>
      <c r="E235" s="14">
        <v>206511850.53</v>
      </c>
      <c r="F235" s="14">
        <v>983389764.42857146</v>
      </c>
      <c r="G235" s="174">
        <v>0</v>
      </c>
      <c r="I235" s="12">
        <v>195399546.19195718</v>
      </c>
      <c r="J235" s="14">
        <v>11286976.41</v>
      </c>
      <c r="K235" s="17">
        <v>0</v>
      </c>
      <c r="L235" s="17">
        <v>206686522.60195717</v>
      </c>
      <c r="M235" s="17">
        <v>3342.3869239295768</v>
      </c>
      <c r="N235" s="61">
        <v>397.20307607042332</v>
      </c>
      <c r="O235" s="364">
        <v>0</v>
      </c>
      <c r="P235" s="167">
        <v>0</v>
      </c>
      <c r="Q235" s="286">
        <v>317.76246085633869</v>
      </c>
      <c r="R235" s="336">
        <v>19649795.054434273</v>
      </c>
      <c r="T235" s="370">
        <v>301.93412282627469</v>
      </c>
      <c r="U235" s="371">
        <v>18584347.194080032</v>
      </c>
    </row>
    <row r="236" spans="1:21" x14ac:dyDescent="0.25">
      <c r="A236" s="72">
        <v>700</v>
      </c>
      <c r="B236" s="19" t="s">
        <v>1059</v>
      </c>
      <c r="C236" s="333">
        <v>5312</v>
      </c>
      <c r="D236" s="334">
        <v>20.5</v>
      </c>
      <c r="E236" s="14">
        <v>17275991.969999999</v>
      </c>
      <c r="F236" s="14">
        <v>84273131.560975611</v>
      </c>
      <c r="G236" s="174">
        <v>0</v>
      </c>
      <c r="I236" s="12">
        <v>16745071.241165856</v>
      </c>
      <c r="J236" s="14">
        <v>1969442.51</v>
      </c>
      <c r="K236" s="17">
        <v>0</v>
      </c>
      <c r="L236" s="17">
        <v>18714513.751165856</v>
      </c>
      <c r="M236" s="17">
        <v>3523.063582674295</v>
      </c>
      <c r="N236" s="61">
        <v>216.5264173257051</v>
      </c>
      <c r="O236" s="364">
        <v>0</v>
      </c>
      <c r="P236" s="167">
        <v>0</v>
      </c>
      <c r="Q236" s="286">
        <v>173.22113386056409</v>
      </c>
      <c r="R236" s="336">
        <v>920150.66306731652</v>
      </c>
      <c r="T236" s="370">
        <v>173.9249030521205</v>
      </c>
      <c r="U236" s="371">
        <v>939890.17609365913</v>
      </c>
    </row>
    <row r="237" spans="1:21" x14ac:dyDescent="0.25">
      <c r="A237" s="72">
        <v>702</v>
      </c>
      <c r="B237" s="19" t="s">
        <v>1060</v>
      </c>
      <c r="C237" s="333">
        <v>4623</v>
      </c>
      <c r="D237" s="334">
        <v>22.25</v>
      </c>
      <c r="E237" s="14">
        <v>13455720.039999999</v>
      </c>
      <c r="F237" s="14">
        <v>60475146.247191012</v>
      </c>
      <c r="G237" s="174">
        <v>0</v>
      </c>
      <c r="I237" s="12">
        <v>12016411.559316855</v>
      </c>
      <c r="J237" s="14">
        <v>1628601.53</v>
      </c>
      <c r="K237" s="17">
        <v>0</v>
      </c>
      <c r="L237" s="17">
        <v>13645013.089316854</v>
      </c>
      <c r="M237" s="17">
        <v>2951.5494460992545</v>
      </c>
      <c r="N237" s="61">
        <v>788.04055390074564</v>
      </c>
      <c r="O237" s="364">
        <v>0</v>
      </c>
      <c r="P237" s="167">
        <v>0</v>
      </c>
      <c r="Q237" s="286">
        <v>630.43244312059653</v>
      </c>
      <c r="R237" s="336">
        <v>2914489.1845465177</v>
      </c>
      <c r="T237" s="370">
        <v>680.47483606106584</v>
      </c>
      <c r="U237" s="371">
        <v>3190746.5062903375</v>
      </c>
    </row>
    <row r="238" spans="1:21" x14ac:dyDescent="0.25">
      <c r="A238" s="72">
        <v>704</v>
      </c>
      <c r="B238" s="19" t="s">
        <v>1061</v>
      </c>
      <c r="C238" s="333">
        <v>6110</v>
      </c>
      <c r="D238" s="334">
        <v>19.75</v>
      </c>
      <c r="E238" s="14">
        <v>21413569.539999999</v>
      </c>
      <c r="F238" s="14">
        <v>108423136.91139241</v>
      </c>
      <c r="G238" s="174">
        <v>0</v>
      </c>
      <c r="I238" s="12">
        <v>21543677.304293673</v>
      </c>
      <c r="J238" s="14">
        <v>1095066.8799999999</v>
      </c>
      <c r="K238" s="17">
        <v>0</v>
      </c>
      <c r="L238" s="17">
        <v>22638744.184293672</v>
      </c>
      <c r="M238" s="17">
        <v>3705.1954475112393</v>
      </c>
      <c r="N238" s="61">
        <v>34.394552488760837</v>
      </c>
      <c r="O238" s="364">
        <v>0</v>
      </c>
      <c r="P238" s="167">
        <v>0</v>
      </c>
      <c r="Q238" s="286">
        <v>27.515641991008671</v>
      </c>
      <c r="R238" s="336">
        <v>168120.57256506299</v>
      </c>
      <c r="T238" s="370">
        <v>91.661450951709057</v>
      </c>
      <c r="U238" s="371">
        <v>554093.4710030813</v>
      </c>
    </row>
    <row r="239" spans="1:21" x14ac:dyDescent="0.25">
      <c r="A239" s="72">
        <v>707</v>
      </c>
      <c r="B239" s="19" t="s">
        <v>1062</v>
      </c>
      <c r="C239" s="333">
        <v>2349</v>
      </c>
      <c r="D239" s="334">
        <v>21.5</v>
      </c>
      <c r="E239" s="14">
        <v>5052904.05</v>
      </c>
      <c r="F239" s="14">
        <v>23501879.30232558</v>
      </c>
      <c r="G239" s="174">
        <v>0</v>
      </c>
      <c r="I239" s="12">
        <v>4669823.4173720935</v>
      </c>
      <c r="J239" s="14">
        <v>533618.77</v>
      </c>
      <c r="K239" s="17">
        <v>0</v>
      </c>
      <c r="L239" s="17">
        <v>5203442.187372094</v>
      </c>
      <c r="M239" s="17">
        <v>2215.1733449859917</v>
      </c>
      <c r="N239" s="61">
        <v>1524.4166550140085</v>
      </c>
      <c r="O239" s="364">
        <v>0</v>
      </c>
      <c r="P239" s="167">
        <v>0</v>
      </c>
      <c r="Q239" s="286">
        <v>1219.5333240112068</v>
      </c>
      <c r="R239" s="336">
        <v>2864683.7781023248</v>
      </c>
      <c r="T239" s="370">
        <v>1219.3128289351721</v>
      </c>
      <c r="U239" s="371">
        <v>2969026.7384571442</v>
      </c>
    </row>
    <row r="240" spans="1:21" x14ac:dyDescent="0.25">
      <c r="A240" s="72">
        <v>710</v>
      </c>
      <c r="B240" s="19" t="s">
        <v>240</v>
      </c>
      <c r="C240" s="333">
        <v>28405</v>
      </c>
      <c r="D240" s="334">
        <v>22</v>
      </c>
      <c r="E240" s="14">
        <v>100434438.54000001</v>
      </c>
      <c r="F240" s="14">
        <v>456520175.18181819</v>
      </c>
      <c r="G240" s="174">
        <v>0</v>
      </c>
      <c r="I240" s="12">
        <v>90710558.808627278</v>
      </c>
      <c r="J240" s="14">
        <v>3539414.17</v>
      </c>
      <c r="K240" s="17">
        <v>0</v>
      </c>
      <c r="L240" s="17">
        <v>94249972.978627279</v>
      </c>
      <c r="M240" s="17">
        <v>3318.0768519143558</v>
      </c>
      <c r="N240" s="61">
        <v>421.51314808564439</v>
      </c>
      <c r="O240" s="364">
        <v>0</v>
      </c>
      <c r="P240" s="167">
        <v>0</v>
      </c>
      <c r="Q240" s="286">
        <v>337.21051846851555</v>
      </c>
      <c r="R240" s="336">
        <v>9578464.7770981845</v>
      </c>
      <c r="T240" s="370">
        <v>344.71959254021749</v>
      </c>
      <c r="U240" s="371">
        <v>9884489.5964981969</v>
      </c>
    </row>
    <row r="241" spans="1:21" x14ac:dyDescent="0.25">
      <c r="A241" s="72">
        <v>729</v>
      </c>
      <c r="B241" s="19" t="s">
        <v>1063</v>
      </c>
      <c r="C241" s="333">
        <v>9915</v>
      </c>
      <c r="D241" s="334">
        <v>21.5</v>
      </c>
      <c r="E241" s="14">
        <v>26249099</v>
      </c>
      <c r="F241" s="14">
        <v>122088832.55813953</v>
      </c>
      <c r="G241" s="174">
        <v>0</v>
      </c>
      <c r="I241" s="12">
        <v>24259051.029302329</v>
      </c>
      <c r="J241" s="14">
        <v>2145899.52</v>
      </c>
      <c r="K241" s="17">
        <v>0</v>
      </c>
      <c r="L241" s="17">
        <v>26404950.549302328</v>
      </c>
      <c r="M241" s="17">
        <v>2663.1316741605979</v>
      </c>
      <c r="N241" s="61">
        <v>1076.4583258394023</v>
      </c>
      <c r="O241" s="364">
        <v>0</v>
      </c>
      <c r="P241" s="167">
        <v>0</v>
      </c>
      <c r="Q241" s="286">
        <v>861.16666067152187</v>
      </c>
      <c r="R241" s="336">
        <v>8538467.4405581392</v>
      </c>
      <c r="T241" s="370">
        <v>867.96933405754544</v>
      </c>
      <c r="U241" s="371">
        <v>8752602.7646362875</v>
      </c>
    </row>
    <row r="242" spans="1:21" x14ac:dyDescent="0.25">
      <c r="A242" s="72">
        <v>732</v>
      </c>
      <c r="B242" s="19" t="s">
        <v>1064</v>
      </c>
      <c r="C242" s="333">
        <v>3727</v>
      </c>
      <c r="D242" s="334">
        <v>20.5</v>
      </c>
      <c r="E242" s="14">
        <v>9209319.1999999993</v>
      </c>
      <c r="F242" s="14">
        <v>44923508.292682923</v>
      </c>
      <c r="G242" s="174">
        <v>0</v>
      </c>
      <c r="I242" s="12">
        <v>8926301.0977560971</v>
      </c>
      <c r="J242" s="14">
        <v>1256541.26</v>
      </c>
      <c r="K242" s="17">
        <v>0</v>
      </c>
      <c r="L242" s="17">
        <v>10182842.357756097</v>
      </c>
      <c r="M242" s="17">
        <v>2732.1820117402995</v>
      </c>
      <c r="N242" s="61">
        <v>1007.4079882597007</v>
      </c>
      <c r="O242" s="364">
        <v>0</v>
      </c>
      <c r="P242" s="167">
        <v>0</v>
      </c>
      <c r="Q242" s="286">
        <v>805.9263906077606</v>
      </c>
      <c r="R242" s="336">
        <v>3003687.6577951238</v>
      </c>
      <c r="T242" s="370">
        <v>797.19482444933317</v>
      </c>
      <c r="U242" s="371">
        <v>3014193.6312429286</v>
      </c>
    </row>
    <row r="243" spans="1:21" x14ac:dyDescent="0.25">
      <c r="A243" s="72">
        <v>734</v>
      </c>
      <c r="B243" s="19" t="s">
        <v>1065</v>
      </c>
      <c r="C243" s="333">
        <v>53890</v>
      </c>
      <c r="D243" s="334">
        <v>20.75</v>
      </c>
      <c r="E243" s="14">
        <v>170294842.02000001</v>
      </c>
      <c r="F243" s="14">
        <v>820698033.83132541</v>
      </c>
      <c r="G243" s="174">
        <v>0</v>
      </c>
      <c r="I243" s="12">
        <v>163072699.32228437</v>
      </c>
      <c r="J243" s="14">
        <v>10478634.77</v>
      </c>
      <c r="K243" s="17">
        <v>0</v>
      </c>
      <c r="L243" s="17">
        <v>173551334.09228438</v>
      </c>
      <c r="M243" s="17">
        <v>3220.4738187471585</v>
      </c>
      <c r="N243" s="61">
        <v>519.11618125284167</v>
      </c>
      <c r="O243" s="364">
        <v>0</v>
      </c>
      <c r="P243" s="167">
        <v>0</v>
      </c>
      <c r="Q243" s="286">
        <v>415.29294500227337</v>
      </c>
      <c r="R243" s="336">
        <v>22380136.806172512</v>
      </c>
      <c r="T243" s="370">
        <v>415.71652461009728</v>
      </c>
      <c r="U243" s="371">
        <v>22547632.861802455</v>
      </c>
    </row>
    <row r="244" spans="1:21" x14ac:dyDescent="0.25">
      <c r="A244" s="72">
        <v>738</v>
      </c>
      <c r="B244" s="19" t="s">
        <v>1066</v>
      </c>
      <c r="C244" s="333">
        <v>3019</v>
      </c>
      <c r="D244" s="334">
        <v>21</v>
      </c>
      <c r="E244" s="14">
        <v>9671175.8000000007</v>
      </c>
      <c r="F244" s="14">
        <v>46053218.095238104</v>
      </c>
      <c r="G244" s="174">
        <v>0</v>
      </c>
      <c r="I244" s="12">
        <v>9150774.4355238117</v>
      </c>
      <c r="J244" s="14">
        <v>390307.94</v>
      </c>
      <c r="K244" s="17">
        <v>0</v>
      </c>
      <c r="L244" s="17">
        <v>9541082.3755238112</v>
      </c>
      <c r="M244" s="17">
        <v>3160.3452717866217</v>
      </c>
      <c r="N244" s="61">
        <v>579.24472821337849</v>
      </c>
      <c r="O244" s="364">
        <v>0</v>
      </c>
      <c r="P244" s="167">
        <v>0</v>
      </c>
      <c r="Q244" s="286">
        <v>463.39578257070281</v>
      </c>
      <c r="R244" s="336">
        <v>1398991.8675809517</v>
      </c>
      <c r="T244" s="370">
        <v>478.25791963797531</v>
      </c>
      <c r="U244" s="371">
        <v>1434295.5009942879</v>
      </c>
    </row>
    <row r="245" spans="1:21" x14ac:dyDescent="0.25">
      <c r="A245" s="72">
        <v>739</v>
      </c>
      <c r="B245" s="19" t="s">
        <v>1067</v>
      </c>
      <c r="C245" s="333">
        <v>3613</v>
      </c>
      <c r="D245" s="334">
        <v>21</v>
      </c>
      <c r="E245" s="14">
        <v>9793874.9499999993</v>
      </c>
      <c r="F245" s="14">
        <v>46637499.761904754</v>
      </c>
      <c r="G245" s="174">
        <v>0</v>
      </c>
      <c r="I245" s="12">
        <v>9266871.2026904747</v>
      </c>
      <c r="J245" s="14">
        <v>1300049.95</v>
      </c>
      <c r="K245" s="17">
        <v>0</v>
      </c>
      <c r="L245" s="17">
        <v>10566921.152690474</v>
      </c>
      <c r="M245" s="17">
        <v>2924.694479017568</v>
      </c>
      <c r="N245" s="61">
        <v>814.89552098243212</v>
      </c>
      <c r="O245" s="364">
        <v>0</v>
      </c>
      <c r="P245" s="167">
        <v>0</v>
      </c>
      <c r="Q245" s="286">
        <v>651.91641678594578</v>
      </c>
      <c r="R245" s="336">
        <v>2355374.0138476221</v>
      </c>
      <c r="T245" s="370">
        <v>684.8898875593128</v>
      </c>
      <c r="U245" s="371">
        <v>2511491.2176800002</v>
      </c>
    </row>
    <row r="246" spans="1:21" x14ac:dyDescent="0.25">
      <c r="A246" s="72">
        <v>740</v>
      </c>
      <c r="B246" s="19" t="s">
        <v>1068</v>
      </c>
      <c r="C246" s="333">
        <v>35523</v>
      </c>
      <c r="D246" s="334">
        <v>22.5</v>
      </c>
      <c r="E246" s="14">
        <v>115417651.94</v>
      </c>
      <c r="F246" s="14">
        <v>512967341.95555556</v>
      </c>
      <c r="G246" s="174">
        <v>0</v>
      </c>
      <c r="I246" s="12">
        <v>101926610.8465689</v>
      </c>
      <c r="J246" s="14">
        <v>8620618.1300000008</v>
      </c>
      <c r="K246" s="17">
        <v>0</v>
      </c>
      <c r="L246" s="17">
        <v>110547228.97656889</v>
      </c>
      <c r="M246" s="17">
        <v>3111.9902310212788</v>
      </c>
      <c r="N246" s="61">
        <v>627.59976897872139</v>
      </c>
      <c r="O246" s="364">
        <v>0</v>
      </c>
      <c r="P246" s="167">
        <v>0</v>
      </c>
      <c r="Q246" s="286">
        <v>502.07981518297714</v>
      </c>
      <c r="R246" s="336">
        <v>17835381.274744898</v>
      </c>
      <c r="T246" s="370">
        <v>470.4732504272306</v>
      </c>
      <c r="U246" s="371">
        <v>16910690.513356376</v>
      </c>
    </row>
    <row r="247" spans="1:21" x14ac:dyDescent="0.25">
      <c r="A247" s="72">
        <v>742</v>
      </c>
      <c r="B247" s="19" t="s">
        <v>1069</v>
      </c>
      <c r="C247" s="333">
        <v>1061</v>
      </c>
      <c r="D247" s="334">
        <v>21.75</v>
      </c>
      <c r="E247" s="14">
        <v>2853803.52</v>
      </c>
      <c r="F247" s="14">
        <v>13120935.72413793</v>
      </c>
      <c r="G247" s="174">
        <v>0</v>
      </c>
      <c r="I247" s="12">
        <v>2607129.9283862067</v>
      </c>
      <c r="J247" s="14">
        <v>936709.44</v>
      </c>
      <c r="K247" s="17">
        <v>0</v>
      </c>
      <c r="L247" s="17">
        <v>3543839.3683862067</v>
      </c>
      <c r="M247" s="17">
        <v>3340.0936554064156</v>
      </c>
      <c r="N247" s="61">
        <v>399.49634459358458</v>
      </c>
      <c r="O247" s="364">
        <v>0</v>
      </c>
      <c r="P247" s="167">
        <v>0</v>
      </c>
      <c r="Q247" s="286">
        <v>319.59707567486771</v>
      </c>
      <c r="R247" s="336">
        <v>339092.49729103467</v>
      </c>
      <c r="T247" s="370">
        <v>304.56447454778538</v>
      </c>
      <c r="U247" s="371">
        <v>335934.61542620725</v>
      </c>
    </row>
    <row r="248" spans="1:21" x14ac:dyDescent="0.25">
      <c r="A248" s="72">
        <v>743</v>
      </c>
      <c r="B248" s="19" t="s">
        <v>1070</v>
      </c>
      <c r="C248" s="333">
        <v>61530</v>
      </c>
      <c r="D248" s="334">
        <v>21</v>
      </c>
      <c r="E248" s="14">
        <v>207594720.66</v>
      </c>
      <c r="F248" s="14">
        <v>988546288.85714281</v>
      </c>
      <c r="G248" s="174">
        <v>0</v>
      </c>
      <c r="I248" s="12">
        <v>196424147.5959143</v>
      </c>
      <c r="J248" s="14">
        <v>14429716.359999999</v>
      </c>
      <c r="K248" s="17">
        <v>0</v>
      </c>
      <c r="L248" s="17">
        <v>210853863.95591432</v>
      </c>
      <c r="M248" s="17">
        <v>3426.8464806747006</v>
      </c>
      <c r="N248" s="61">
        <v>312.74351932529953</v>
      </c>
      <c r="O248" s="364">
        <v>0</v>
      </c>
      <c r="P248" s="167">
        <v>0</v>
      </c>
      <c r="Q248" s="286">
        <v>250.19481546023962</v>
      </c>
      <c r="R248" s="336">
        <v>15394486.995268544</v>
      </c>
      <c r="T248" s="370">
        <v>208.86266924572956</v>
      </c>
      <c r="U248" s="371">
        <v>12715559.303680016</v>
      </c>
    </row>
    <row r="249" spans="1:21" x14ac:dyDescent="0.25">
      <c r="A249" s="72">
        <v>746</v>
      </c>
      <c r="B249" s="19" t="s">
        <v>1071</v>
      </c>
      <c r="C249" s="333">
        <v>5124</v>
      </c>
      <c r="D249" s="334">
        <v>21.75</v>
      </c>
      <c r="E249" s="14">
        <v>12242579.189999999</v>
      </c>
      <c r="F249" s="14">
        <v>56287720.413793102</v>
      </c>
      <c r="G249" s="174">
        <v>0</v>
      </c>
      <c r="I249" s="12">
        <v>11184370.04622069</v>
      </c>
      <c r="J249" s="14">
        <v>2066638.8</v>
      </c>
      <c r="K249" s="17">
        <v>0</v>
      </c>
      <c r="L249" s="17">
        <v>13251008.846220691</v>
      </c>
      <c r="M249" s="17">
        <v>2586.0673001991981</v>
      </c>
      <c r="N249" s="61">
        <v>1153.522699800802</v>
      </c>
      <c r="O249" s="364">
        <v>0</v>
      </c>
      <c r="P249" s="167">
        <v>0</v>
      </c>
      <c r="Q249" s="286">
        <v>922.81815984064167</v>
      </c>
      <c r="R249" s="336">
        <v>4728520.2510234481</v>
      </c>
      <c r="T249" s="370">
        <v>929.97454199670869</v>
      </c>
      <c r="U249" s="371">
        <v>4793088.7894510366</v>
      </c>
    </row>
    <row r="250" spans="1:21" x14ac:dyDescent="0.25">
      <c r="A250" s="72">
        <v>747</v>
      </c>
      <c r="B250" s="19" t="s">
        <v>1072</v>
      </c>
      <c r="C250" s="333">
        <v>1527</v>
      </c>
      <c r="D250" s="334">
        <v>21</v>
      </c>
      <c r="E250" s="14">
        <v>3362354.02</v>
      </c>
      <c r="F250" s="14">
        <v>16011209.619047619</v>
      </c>
      <c r="G250" s="174">
        <v>0</v>
      </c>
      <c r="I250" s="12">
        <v>3181427.3513047621</v>
      </c>
      <c r="J250" s="14">
        <v>598001.81000000006</v>
      </c>
      <c r="K250" s="17">
        <v>0</v>
      </c>
      <c r="L250" s="17">
        <v>3779429.1613047621</v>
      </c>
      <c r="M250" s="17">
        <v>2475.0682130352075</v>
      </c>
      <c r="N250" s="61">
        <v>1264.5217869647927</v>
      </c>
      <c r="O250" s="364">
        <v>0</v>
      </c>
      <c r="P250" s="167">
        <v>0</v>
      </c>
      <c r="Q250" s="286">
        <v>1011.6174295718342</v>
      </c>
      <c r="R250" s="336">
        <v>1544739.8149561908</v>
      </c>
      <c r="T250" s="370">
        <v>1062.2474433503726</v>
      </c>
      <c r="U250" s="371">
        <v>1692160.1772571434</v>
      </c>
    </row>
    <row r="251" spans="1:21" x14ac:dyDescent="0.25">
      <c r="A251" s="72">
        <v>748</v>
      </c>
      <c r="B251" s="19" t="s">
        <v>1073</v>
      </c>
      <c r="C251" s="333">
        <v>5466</v>
      </c>
      <c r="D251" s="334">
        <v>22</v>
      </c>
      <c r="E251" s="14">
        <v>15021741.26</v>
      </c>
      <c r="F251" s="14">
        <v>68280642.090909094</v>
      </c>
      <c r="G251" s="174">
        <v>0</v>
      </c>
      <c r="I251" s="12">
        <v>13567363.583463637</v>
      </c>
      <c r="J251" s="14">
        <v>785397.76000000001</v>
      </c>
      <c r="K251" s="17">
        <v>0</v>
      </c>
      <c r="L251" s="17">
        <v>14352761.343463637</v>
      </c>
      <c r="M251" s="17">
        <v>2625.8253464075442</v>
      </c>
      <c r="N251" s="61">
        <v>1113.7646535924559</v>
      </c>
      <c r="O251" s="364">
        <v>0</v>
      </c>
      <c r="P251" s="167">
        <v>0</v>
      </c>
      <c r="Q251" s="286">
        <v>891.0117228739648</v>
      </c>
      <c r="R251" s="336">
        <v>4870270.0772290919</v>
      </c>
      <c r="T251" s="370">
        <v>906.53785850820941</v>
      </c>
      <c r="U251" s="371">
        <v>5009528.2061163653</v>
      </c>
    </row>
    <row r="252" spans="1:21" x14ac:dyDescent="0.25">
      <c r="A252" s="72">
        <v>749</v>
      </c>
      <c r="B252" s="19" t="s">
        <v>1074</v>
      </c>
      <c r="C252" s="333">
        <v>21794</v>
      </c>
      <c r="D252" s="334">
        <v>21.25</v>
      </c>
      <c r="E252" s="14">
        <v>76016621.549999997</v>
      </c>
      <c r="F252" s="14">
        <v>357725277.88235295</v>
      </c>
      <c r="G252" s="174">
        <v>0</v>
      </c>
      <c r="I252" s="12">
        <v>71080012.715223536</v>
      </c>
      <c r="J252" s="14">
        <v>4129168.39</v>
      </c>
      <c r="K252" s="17">
        <v>0</v>
      </c>
      <c r="L252" s="17">
        <v>75209181.105223536</v>
      </c>
      <c r="M252" s="17">
        <v>3450.912228375862</v>
      </c>
      <c r="N252" s="61">
        <v>288.67777162413813</v>
      </c>
      <c r="O252" s="364">
        <v>0</v>
      </c>
      <c r="P252" s="167">
        <v>0</v>
      </c>
      <c r="Q252" s="286">
        <v>230.94221729931053</v>
      </c>
      <c r="R252" s="336">
        <v>5033154.6838211734</v>
      </c>
      <c r="T252" s="370">
        <v>168.67412886403474</v>
      </c>
      <c r="U252" s="371">
        <v>3654831.0242259046</v>
      </c>
    </row>
    <row r="253" spans="1:21" x14ac:dyDescent="0.25">
      <c r="A253" s="72">
        <v>751</v>
      </c>
      <c r="B253" s="19" t="s">
        <v>1075</v>
      </c>
      <c r="C253" s="333">
        <v>3238</v>
      </c>
      <c r="D253" s="334">
        <v>22</v>
      </c>
      <c r="E253" s="14">
        <v>10659699.189999999</v>
      </c>
      <c r="F253" s="14">
        <v>48453178.136363633</v>
      </c>
      <c r="G253" s="174">
        <v>0</v>
      </c>
      <c r="I253" s="12">
        <v>9627646.495695455</v>
      </c>
      <c r="J253" s="14">
        <v>337509.73</v>
      </c>
      <c r="K253" s="17">
        <v>0</v>
      </c>
      <c r="L253" s="17">
        <v>9965156.2256954554</v>
      </c>
      <c r="M253" s="17">
        <v>3077.5652333834018</v>
      </c>
      <c r="N253" s="61">
        <v>662.0247666165983</v>
      </c>
      <c r="O253" s="364">
        <v>0</v>
      </c>
      <c r="P253" s="167">
        <v>0</v>
      </c>
      <c r="Q253" s="286">
        <v>529.61981329327864</v>
      </c>
      <c r="R253" s="336">
        <v>1714908.9554436363</v>
      </c>
      <c r="T253" s="370">
        <v>535.29447520924043</v>
      </c>
      <c r="U253" s="371">
        <v>1764330.5902896565</v>
      </c>
    </row>
    <row r="254" spans="1:21" x14ac:dyDescent="0.25">
      <c r="A254" s="72">
        <v>753</v>
      </c>
      <c r="B254" s="19" t="s">
        <v>1076</v>
      </c>
      <c r="C254" s="333">
        <v>19399</v>
      </c>
      <c r="D254" s="334">
        <v>19.25</v>
      </c>
      <c r="E254" s="14">
        <v>80072312.379999995</v>
      </c>
      <c r="F254" s="14">
        <v>415960064.3116883</v>
      </c>
      <c r="G254" s="174">
        <v>0</v>
      </c>
      <c r="I254" s="12">
        <v>82651264.778732479</v>
      </c>
      <c r="J254" s="14">
        <v>4554647.5</v>
      </c>
      <c r="K254" s="17">
        <v>0</v>
      </c>
      <c r="L254" s="17">
        <v>87205912.278732479</v>
      </c>
      <c r="M254" s="17">
        <v>4495.3818381737447</v>
      </c>
      <c r="N254" s="61">
        <v>-755.79183817374451</v>
      </c>
      <c r="O254" s="364">
        <v>6.6277659919337459</v>
      </c>
      <c r="P254" s="167">
        <v>0.36627765991933747</v>
      </c>
      <c r="Q254" s="286">
        <v>-276.82966587241373</v>
      </c>
      <c r="R254" s="336">
        <v>-5370218.6882589543</v>
      </c>
      <c r="T254" s="370">
        <v>-252.58295590481129</v>
      </c>
      <c r="U254" s="371">
        <v>-4807663.9826921783</v>
      </c>
    </row>
    <row r="255" spans="1:21" x14ac:dyDescent="0.25">
      <c r="A255" s="72">
        <v>755</v>
      </c>
      <c r="B255" s="19" t="s">
        <v>1077</v>
      </c>
      <c r="C255" s="333">
        <v>6182</v>
      </c>
      <c r="D255" s="334">
        <v>21.5</v>
      </c>
      <c r="E255" s="14">
        <v>26301219.350000001</v>
      </c>
      <c r="F255" s="14">
        <v>122331252.79069768</v>
      </c>
      <c r="G255" s="174">
        <v>0</v>
      </c>
      <c r="I255" s="12">
        <v>24307219.929511629</v>
      </c>
      <c r="J255" s="14">
        <v>478481.24</v>
      </c>
      <c r="K255" s="17">
        <v>0</v>
      </c>
      <c r="L255" s="17">
        <v>24785701.169511627</v>
      </c>
      <c r="M255" s="17">
        <v>4009.3337381934048</v>
      </c>
      <c r="N255" s="61">
        <v>-269.74373819340462</v>
      </c>
      <c r="O255" s="364">
        <v>5.5974723904986696</v>
      </c>
      <c r="P255" s="167">
        <v>0.35597472390498669</v>
      </c>
      <c r="Q255" s="286">
        <v>-96.021952728496231</v>
      </c>
      <c r="R255" s="336">
        <v>-593607.71176756371</v>
      </c>
      <c r="T255" s="370">
        <v>-99.052919114658025</v>
      </c>
      <c r="U255" s="371">
        <v>-614029.04559176508</v>
      </c>
    </row>
    <row r="256" spans="1:21" x14ac:dyDescent="0.25">
      <c r="A256" s="72">
        <v>758</v>
      </c>
      <c r="B256" s="19" t="s">
        <v>1078</v>
      </c>
      <c r="C256" s="333">
        <v>8782</v>
      </c>
      <c r="D256" s="334">
        <v>20</v>
      </c>
      <c r="E256" s="14">
        <v>26879616.129999999</v>
      </c>
      <c r="F256" s="14">
        <v>134398080.65000001</v>
      </c>
      <c r="G256" s="174">
        <v>0</v>
      </c>
      <c r="I256" s="12">
        <v>26704898.625155002</v>
      </c>
      <c r="J256" s="14">
        <v>2739100.17</v>
      </c>
      <c r="K256" s="17">
        <v>0</v>
      </c>
      <c r="L256" s="17">
        <v>29443998.795155004</v>
      </c>
      <c r="M256" s="17">
        <v>3352.7668862622413</v>
      </c>
      <c r="N256" s="61">
        <v>386.82311373775883</v>
      </c>
      <c r="O256" s="364">
        <v>0</v>
      </c>
      <c r="P256" s="167">
        <v>0</v>
      </c>
      <c r="Q256" s="286">
        <v>309.45849099020711</v>
      </c>
      <c r="R256" s="336">
        <v>2717664.4678759989</v>
      </c>
      <c r="T256" s="370">
        <v>298.5173437873018</v>
      </c>
      <c r="U256" s="371">
        <v>2632922.9722040016</v>
      </c>
    </row>
    <row r="257" spans="1:21" x14ac:dyDescent="0.25">
      <c r="A257" s="72">
        <v>759</v>
      </c>
      <c r="B257" s="19" t="s">
        <v>1079</v>
      </c>
      <c r="C257" s="333">
        <v>2224</v>
      </c>
      <c r="D257" s="334">
        <v>21.75</v>
      </c>
      <c r="E257" s="14">
        <v>4999161.04</v>
      </c>
      <c r="F257" s="14">
        <v>22984648.459770113</v>
      </c>
      <c r="G257" s="174">
        <v>0</v>
      </c>
      <c r="I257" s="12">
        <v>4567049.6489563221</v>
      </c>
      <c r="J257" s="14">
        <v>579422.06999999995</v>
      </c>
      <c r="K257" s="17">
        <v>0</v>
      </c>
      <c r="L257" s="17">
        <v>5146471.7189563224</v>
      </c>
      <c r="M257" s="17">
        <v>2314.0610247105765</v>
      </c>
      <c r="N257" s="61">
        <v>1425.5289752894237</v>
      </c>
      <c r="O257" s="364">
        <v>0</v>
      </c>
      <c r="P257" s="167">
        <v>0</v>
      </c>
      <c r="Q257" s="286">
        <v>1140.4231802315389</v>
      </c>
      <c r="R257" s="336">
        <v>2536301.1528349426</v>
      </c>
      <c r="T257" s="370">
        <v>1185.069268989452</v>
      </c>
      <c r="U257" s="371">
        <v>2693662.4484130242</v>
      </c>
    </row>
    <row r="258" spans="1:21" x14ac:dyDescent="0.25">
      <c r="A258" s="72">
        <v>761</v>
      </c>
      <c r="B258" s="19" t="s">
        <v>1080</v>
      </c>
      <c r="C258" s="333">
        <v>9093</v>
      </c>
      <c r="D258" s="334">
        <v>19.5</v>
      </c>
      <c r="E258" s="14">
        <v>23989265.129999999</v>
      </c>
      <c r="F258" s="14">
        <v>123021872.46153846</v>
      </c>
      <c r="G258" s="174">
        <v>0</v>
      </c>
      <c r="I258" s="12">
        <v>24444446.058107696</v>
      </c>
      <c r="J258" s="14">
        <v>1325454.82</v>
      </c>
      <c r="K258" s="17">
        <v>0</v>
      </c>
      <c r="L258" s="17">
        <v>25769900.878107697</v>
      </c>
      <c r="M258" s="17">
        <v>2834.0372680202022</v>
      </c>
      <c r="N258" s="61">
        <v>905.55273197979795</v>
      </c>
      <c r="O258" s="364">
        <v>0</v>
      </c>
      <c r="P258" s="167">
        <v>0</v>
      </c>
      <c r="Q258" s="286">
        <v>724.44218558383841</v>
      </c>
      <c r="R258" s="336">
        <v>6587352.7935138429</v>
      </c>
      <c r="T258" s="370">
        <v>741.77764866992663</v>
      </c>
      <c r="U258" s="371">
        <v>6804326.3712492371</v>
      </c>
    </row>
    <row r="259" spans="1:21" x14ac:dyDescent="0.25">
      <c r="A259" s="72">
        <v>762</v>
      </c>
      <c r="B259" s="19" t="s">
        <v>1081</v>
      </c>
      <c r="C259" s="333">
        <v>4278</v>
      </c>
      <c r="D259" s="334">
        <v>20.5</v>
      </c>
      <c r="E259" s="14">
        <v>10060913.59</v>
      </c>
      <c r="F259" s="14">
        <v>49077627.26829268</v>
      </c>
      <c r="G259" s="174">
        <v>0</v>
      </c>
      <c r="I259" s="12">
        <v>9751724.5382097568</v>
      </c>
      <c r="J259" s="14">
        <v>2008622.89</v>
      </c>
      <c r="K259" s="17">
        <v>0</v>
      </c>
      <c r="L259" s="17">
        <v>11760347.428209757</v>
      </c>
      <c r="M259" s="17">
        <v>2749.0293193571197</v>
      </c>
      <c r="N259" s="61">
        <v>990.56068064288047</v>
      </c>
      <c r="O259" s="364">
        <v>0</v>
      </c>
      <c r="P259" s="167">
        <v>0</v>
      </c>
      <c r="Q259" s="286">
        <v>792.44854451430444</v>
      </c>
      <c r="R259" s="336">
        <v>3390094.8734321943</v>
      </c>
      <c r="T259" s="370">
        <v>830.0768537719382</v>
      </c>
      <c r="U259" s="371">
        <v>3599213.2379551241</v>
      </c>
    </row>
    <row r="260" spans="1:21" x14ac:dyDescent="0.25">
      <c r="A260" s="72">
        <v>765</v>
      </c>
      <c r="B260" s="19" t="s">
        <v>1082</v>
      </c>
      <c r="C260" s="333">
        <v>10523</v>
      </c>
      <c r="D260" s="334">
        <v>21.25</v>
      </c>
      <c r="E260" s="14">
        <v>32653617.899999999</v>
      </c>
      <c r="F260" s="14">
        <v>153664084.2352941</v>
      </c>
      <c r="G260" s="174">
        <v>0</v>
      </c>
      <c r="I260" s="12">
        <v>30533053.537552942</v>
      </c>
      <c r="J260" s="14">
        <v>2523367.4</v>
      </c>
      <c r="K260" s="17">
        <v>0</v>
      </c>
      <c r="L260" s="17">
        <v>33056420.93755294</v>
      </c>
      <c r="M260" s="17">
        <v>3141.3495141644912</v>
      </c>
      <c r="N260" s="61">
        <v>598.24048583550893</v>
      </c>
      <c r="O260" s="364">
        <v>0</v>
      </c>
      <c r="P260" s="167">
        <v>0</v>
      </c>
      <c r="Q260" s="286">
        <v>478.59238866840718</v>
      </c>
      <c r="R260" s="336">
        <v>5036227.7059576483</v>
      </c>
      <c r="T260" s="370">
        <v>513.56985623942387</v>
      </c>
      <c r="U260" s="371">
        <v>5442813.3364254143</v>
      </c>
    </row>
    <row r="261" spans="1:21" x14ac:dyDescent="0.25">
      <c r="A261" s="72">
        <v>768</v>
      </c>
      <c r="B261" s="19" t="s">
        <v>1083</v>
      </c>
      <c r="C261" s="333">
        <v>2724</v>
      </c>
      <c r="D261" s="334">
        <v>21.5</v>
      </c>
      <c r="E261" s="14">
        <v>6753232.9100000001</v>
      </c>
      <c r="F261" s="14">
        <v>31410385.627906978</v>
      </c>
      <c r="G261" s="174">
        <v>0</v>
      </c>
      <c r="I261" s="12">
        <v>6241243.6242651166</v>
      </c>
      <c r="J261" s="14">
        <v>1180606.3400000001</v>
      </c>
      <c r="K261" s="17">
        <v>0</v>
      </c>
      <c r="L261" s="17">
        <v>7421849.9642651165</v>
      </c>
      <c r="M261" s="17">
        <v>2724.6145243264009</v>
      </c>
      <c r="N261" s="61">
        <v>1014.9754756735992</v>
      </c>
      <c r="O261" s="364">
        <v>0</v>
      </c>
      <c r="P261" s="167">
        <v>0</v>
      </c>
      <c r="Q261" s="286">
        <v>811.98038053887944</v>
      </c>
      <c r="R261" s="336">
        <v>2211834.5565879075</v>
      </c>
      <c r="T261" s="370">
        <v>866.09672852585322</v>
      </c>
      <c r="U261" s="371">
        <v>2415543.7758586048</v>
      </c>
    </row>
    <row r="262" spans="1:21" x14ac:dyDescent="0.25">
      <c r="A262" s="72">
        <v>777</v>
      </c>
      <c r="B262" s="19" t="s">
        <v>1084</v>
      </c>
      <c r="C262" s="333">
        <v>8336</v>
      </c>
      <c r="D262" s="334">
        <v>20.5</v>
      </c>
      <c r="E262" s="14">
        <v>21235592.73</v>
      </c>
      <c r="F262" s="14">
        <v>103588257.21951219</v>
      </c>
      <c r="G262" s="174">
        <v>0</v>
      </c>
      <c r="I262" s="12">
        <v>20582986.709517073</v>
      </c>
      <c r="J262" s="14">
        <v>2825267.92</v>
      </c>
      <c r="K262" s="17">
        <v>0</v>
      </c>
      <c r="L262" s="17">
        <v>23408254.629517071</v>
      </c>
      <c r="M262" s="17">
        <v>2808.0919661128924</v>
      </c>
      <c r="N262" s="61">
        <v>931.49803388710779</v>
      </c>
      <c r="O262" s="364">
        <v>0</v>
      </c>
      <c r="P262" s="167">
        <v>0</v>
      </c>
      <c r="Q262" s="286">
        <v>745.19842710968624</v>
      </c>
      <c r="R262" s="336">
        <v>6211974.0883863447</v>
      </c>
      <c r="T262" s="370">
        <v>713.73031110937416</v>
      </c>
      <c r="U262" s="371">
        <v>6056715.420074149</v>
      </c>
    </row>
    <row r="263" spans="1:21" x14ac:dyDescent="0.25">
      <c r="A263" s="72">
        <v>778</v>
      </c>
      <c r="B263" s="19" t="s">
        <v>1085</v>
      </c>
      <c r="C263" s="333">
        <v>7390</v>
      </c>
      <c r="D263" s="334">
        <v>22</v>
      </c>
      <c r="E263" s="14">
        <v>20874831.27</v>
      </c>
      <c r="F263" s="14">
        <v>94885596.681818187</v>
      </c>
      <c r="G263" s="174">
        <v>0</v>
      </c>
      <c r="I263" s="12">
        <v>18853768.060677275</v>
      </c>
      <c r="J263" s="14">
        <v>1760893.56</v>
      </c>
      <c r="K263" s="17">
        <v>0</v>
      </c>
      <c r="L263" s="17">
        <v>20614661.620677274</v>
      </c>
      <c r="M263" s="17">
        <v>2789.5347253961127</v>
      </c>
      <c r="N263" s="61">
        <v>950.05527460388748</v>
      </c>
      <c r="O263" s="364">
        <v>0</v>
      </c>
      <c r="P263" s="167">
        <v>0</v>
      </c>
      <c r="Q263" s="286">
        <v>760.04421968310999</v>
      </c>
      <c r="R263" s="336">
        <v>5616726.7834581826</v>
      </c>
      <c r="T263" s="370">
        <v>734.52049395826543</v>
      </c>
      <c r="U263" s="371">
        <v>5449407.5446763709</v>
      </c>
    </row>
    <row r="264" spans="1:21" x14ac:dyDescent="0.25">
      <c r="A264" s="72">
        <v>781</v>
      </c>
      <c r="B264" s="19" t="s">
        <v>1086</v>
      </c>
      <c r="C264" s="333">
        <v>4040</v>
      </c>
      <c r="D264" s="334">
        <v>19</v>
      </c>
      <c r="E264" s="14">
        <v>9037427.5500000007</v>
      </c>
      <c r="F264" s="14">
        <v>47565408.157894745</v>
      </c>
      <c r="G264" s="174">
        <v>0</v>
      </c>
      <c r="I264" s="12">
        <v>9451246.6009736862</v>
      </c>
      <c r="J264" s="14">
        <v>1440172.53</v>
      </c>
      <c r="K264" s="17">
        <v>0</v>
      </c>
      <c r="L264" s="17">
        <v>10891419.130973686</v>
      </c>
      <c r="M264" s="17">
        <v>2695.8958244984369</v>
      </c>
      <c r="N264" s="61">
        <v>1043.6941755015632</v>
      </c>
      <c r="O264" s="364">
        <v>0</v>
      </c>
      <c r="P264" s="167">
        <v>0</v>
      </c>
      <c r="Q264" s="286">
        <v>834.95534040125062</v>
      </c>
      <c r="R264" s="336">
        <v>3373219.5752210524</v>
      </c>
      <c r="T264" s="370">
        <v>892.49269377593373</v>
      </c>
      <c r="U264" s="371">
        <v>3656542.5664000004</v>
      </c>
    </row>
    <row r="265" spans="1:21" x14ac:dyDescent="0.25">
      <c r="A265" s="72">
        <v>783</v>
      </c>
      <c r="B265" s="19" t="s">
        <v>1087</v>
      </c>
      <c r="C265" s="333">
        <v>7070</v>
      </c>
      <c r="D265" s="334">
        <v>21.5</v>
      </c>
      <c r="E265" s="14">
        <v>24754184.27</v>
      </c>
      <c r="F265" s="14">
        <v>115135740.79069768</v>
      </c>
      <c r="G265" s="174">
        <v>0</v>
      </c>
      <c r="I265" s="12">
        <v>22877471.695111632</v>
      </c>
      <c r="J265" s="14">
        <v>1877133.56</v>
      </c>
      <c r="K265" s="17">
        <v>0</v>
      </c>
      <c r="L265" s="17">
        <v>24754605.255111631</v>
      </c>
      <c r="M265" s="17">
        <v>3501.3585933679819</v>
      </c>
      <c r="N265" s="61">
        <v>238.23140663201821</v>
      </c>
      <c r="O265" s="364">
        <v>0</v>
      </c>
      <c r="P265" s="167">
        <v>0</v>
      </c>
      <c r="Q265" s="286">
        <v>190.58512530561458</v>
      </c>
      <c r="R265" s="336">
        <v>1347436.8359106951</v>
      </c>
      <c r="T265" s="370">
        <v>211.75408086238204</v>
      </c>
      <c r="U265" s="371">
        <v>1521664.8250770774</v>
      </c>
    </row>
    <row r="266" spans="1:21" x14ac:dyDescent="0.25">
      <c r="A266" s="72">
        <v>785</v>
      </c>
      <c r="B266" s="19" t="s">
        <v>1088</v>
      </c>
      <c r="C266" s="333">
        <v>3074</v>
      </c>
      <c r="D266" s="334">
        <v>21.5</v>
      </c>
      <c r="E266" s="14">
        <v>8023625.7999999998</v>
      </c>
      <c r="F266" s="14">
        <v>37319189.767441861</v>
      </c>
      <c r="G266" s="174">
        <v>0</v>
      </c>
      <c r="I266" s="12">
        <v>7415323.0067906985</v>
      </c>
      <c r="J266" s="14">
        <v>667366.19999999995</v>
      </c>
      <c r="K266" s="17">
        <v>0</v>
      </c>
      <c r="L266" s="17">
        <v>8082689.2067906987</v>
      </c>
      <c r="M266" s="17">
        <v>2629.3718955077093</v>
      </c>
      <c r="N266" s="61">
        <v>1110.2181044922909</v>
      </c>
      <c r="O266" s="364">
        <v>0</v>
      </c>
      <c r="P266" s="167">
        <v>0</v>
      </c>
      <c r="Q266" s="286">
        <v>888.17448359383275</v>
      </c>
      <c r="R266" s="336">
        <v>2730248.362567442</v>
      </c>
      <c r="T266" s="370">
        <v>869.15262039488232</v>
      </c>
      <c r="U266" s="371">
        <v>2728270.0754195354</v>
      </c>
    </row>
    <row r="267" spans="1:21" x14ac:dyDescent="0.25">
      <c r="A267" s="72">
        <v>790</v>
      </c>
      <c r="B267" s="19" t="s">
        <v>267</v>
      </c>
      <c r="C267" s="333">
        <v>25220</v>
      </c>
      <c r="D267" s="334">
        <v>20.75</v>
      </c>
      <c r="E267" s="14">
        <v>72003561.510000005</v>
      </c>
      <c r="F267" s="14">
        <v>347005115.71084344</v>
      </c>
      <c r="G267" s="174">
        <v>0</v>
      </c>
      <c r="I267" s="12">
        <v>68949916.491744593</v>
      </c>
      <c r="J267" s="14">
        <v>4580219.9400000004</v>
      </c>
      <c r="K267" s="17">
        <v>0</v>
      </c>
      <c r="L267" s="17">
        <v>73530136.43174459</v>
      </c>
      <c r="M267" s="17">
        <v>2915.5486293316649</v>
      </c>
      <c r="N267" s="61">
        <v>824.04137066833528</v>
      </c>
      <c r="O267" s="364">
        <v>0</v>
      </c>
      <c r="P267" s="167">
        <v>0</v>
      </c>
      <c r="Q267" s="286">
        <v>659.23309653466822</v>
      </c>
      <c r="R267" s="336">
        <v>16625858.694604332</v>
      </c>
      <c r="T267" s="370">
        <v>661.15883105003377</v>
      </c>
      <c r="U267" s="371">
        <v>16774921.861401457</v>
      </c>
    </row>
    <row r="268" spans="1:21" x14ac:dyDescent="0.25">
      <c r="A268" s="72">
        <v>791</v>
      </c>
      <c r="B268" s="19" t="s">
        <v>268</v>
      </c>
      <c r="C268" s="333">
        <v>5677</v>
      </c>
      <c r="D268" s="334">
        <v>22.25</v>
      </c>
      <c r="E268" s="14">
        <v>14395627.57</v>
      </c>
      <c r="F268" s="14">
        <v>64699449.752808988</v>
      </c>
      <c r="G268" s="174">
        <v>0</v>
      </c>
      <c r="I268" s="12">
        <v>12855780.665883146</v>
      </c>
      <c r="J268" s="14">
        <v>1186140.06</v>
      </c>
      <c r="K268" s="17">
        <v>0</v>
      </c>
      <c r="L268" s="17">
        <v>14041920.725883147</v>
      </c>
      <c r="M268" s="17">
        <v>2473.4755550260961</v>
      </c>
      <c r="N268" s="61">
        <v>1266.114444973904</v>
      </c>
      <c r="O268" s="364">
        <v>0</v>
      </c>
      <c r="P268" s="167">
        <v>0</v>
      </c>
      <c r="Q268" s="286">
        <v>1012.8915559791233</v>
      </c>
      <c r="R268" s="336">
        <v>5750185.3632934829</v>
      </c>
      <c r="T268" s="370">
        <v>1025.8442144401347</v>
      </c>
      <c r="U268" s="371">
        <v>5966309.9511838229</v>
      </c>
    </row>
    <row r="269" spans="1:21" x14ac:dyDescent="0.25">
      <c r="A269" s="72">
        <v>831</v>
      </c>
      <c r="B269" s="19" t="s">
        <v>1089</v>
      </c>
      <c r="C269" s="333">
        <v>4815</v>
      </c>
      <c r="D269" s="334">
        <v>20</v>
      </c>
      <c r="E269" s="14">
        <v>16255132.76</v>
      </c>
      <c r="F269" s="14">
        <v>81275663.799999997</v>
      </c>
      <c r="G269" s="174">
        <v>0</v>
      </c>
      <c r="I269" s="12">
        <v>16149474.397060001</v>
      </c>
      <c r="J269" s="14">
        <v>772989.42</v>
      </c>
      <c r="K269" s="17">
        <v>0</v>
      </c>
      <c r="L269" s="17">
        <v>16922463.817060001</v>
      </c>
      <c r="M269" s="17">
        <v>3514.5303877590864</v>
      </c>
      <c r="N269" s="61">
        <v>225.05961224091379</v>
      </c>
      <c r="O269" s="364">
        <v>0</v>
      </c>
      <c r="P269" s="167">
        <v>0</v>
      </c>
      <c r="Q269" s="286">
        <v>180.04768979273103</v>
      </c>
      <c r="R269" s="336">
        <v>866929.62635199993</v>
      </c>
      <c r="T269" s="370">
        <v>167.34720084868823</v>
      </c>
      <c r="U269" s="371">
        <v>802931.86967200611</v>
      </c>
    </row>
    <row r="270" spans="1:21" x14ac:dyDescent="0.25">
      <c r="A270" s="72">
        <v>832</v>
      </c>
      <c r="B270" s="19" t="s">
        <v>1090</v>
      </c>
      <c r="C270" s="333">
        <v>4199</v>
      </c>
      <c r="D270" s="334">
        <v>20.5</v>
      </c>
      <c r="E270" s="14">
        <v>9953320.4299999997</v>
      </c>
      <c r="F270" s="14">
        <v>48552782.585365854</v>
      </c>
      <c r="G270" s="174">
        <v>0</v>
      </c>
      <c r="I270" s="12">
        <v>9647437.8997121956</v>
      </c>
      <c r="J270" s="14">
        <v>1277858.77</v>
      </c>
      <c r="K270" s="17">
        <v>0</v>
      </c>
      <c r="L270" s="17">
        <v>10925296.669712195</v>
      </c>
      <c r="M270" s="17">
        <v>2601.8806072189082</v>
      </c>
      <c r="N270" s="61">
        <v>1137.709392781092</v>
      </c>
      <c r="O270" s="364">
        <v>0</v>
      </c>
      <c r="P270" s="167">
        <v>0</v>
      </c>
      <c r="Q270" s="286">
        <v>910.16751422487368</v>
      </c>
      <c r="R270" s="336">
        <v>3821793.3922302448</v>
      </c>
      <c r="T270" s="370">
        <v>904.09197733062069</v>
      </c>
      <c r="U270" s="371">
        <v>3825213.1560858563</v>
      </c>
    </row>
    <row r="271" spans="1:21" x14ac:dyDescent="0.25">
      <c r="A271" s="72">
        <v>833</v>
      </c>
      <c r="B271" s="19" t="s">
        <v>1091</v>
      </c>
      <c r="C271" s="333">
        <v>1633</v>
      </c>
      <c r="D271" s="334">
        <v>20.75</v>
      </c>
      <c r="E271" s="14">
        <v>4909112.4800000004</v>
      </c>
      <c r="F271" s="14">
        <v>23658373.397590365</v>
      </c>
      <c r="G271" s="174">
        <v>0</v>
      </c>
      <c r="I271" s="12">
        <v>4700918.7941012057</v>
      </c>
      <c r="J271" s="14">
        <v>228847.73</v>
      </c>
      <c r="K271" s="17">
        <v>0</v>
      </c>
      <c r="L271" s="17">
        <v>4929766.5241012061</v>
      </c>
      <c r="M271" s="17">
        <v>3018.840492407352</v>
      </c>
      <c r="N271" s="61">
        <v>720.74950759264811</v>
      </c>
      <c r="O271" s="364">
        <v>0</v>
      </c>
      <c r="P271" s="167">
        <v>0</v>
      </c>
      <c r="Q271" s="286">
        <v>576.59960607411847</v>
      </c>
      <c r="R271" s="336">
        <v>941587.15671903547</v>
      </c>
      <c r="T271" s="370">
        <v>577.71968361064614</v>
      </c>
      <c r="U271" s="371">
        <v>950348.87953951291</v>
      </c>
    </row>
    <row r="272" spans="1:21" x14ac:dyDescent="0.25">
      <c r="A272" s="72">
        <v>834</v>
      </c>
      <c r="B272" s="19" t="s">
        <v>1092</v>
      </c>
      <c r="C272" s="333">
        <v>6280</v>
      </c>
      <c r="D272" s="334">
        <v>19.5</v>
      </c>
      <c r="E272" s="14">
        <v>18229342.190000001</v>
      </c>
      <c r="F272" s="14">
        <v>93483806.102564111</v>
      </c>
      <c r="G272" s="174">
        <v>0</v>
      </c>
      <c r="I272" s="12">
        <v>18575232.272579491</v>
      </c>
      <c r="J272" s="14">
        <v>1343212.24</v>
      </c>
      <c r="K272" s="17">
        <v>0</v>
      </c>
      <c r="L272" s="17">
        <v>19918444.512579489</v>
      </c>
      <c r="M272" s="17">
        <v>3171.7268332132944</v>
      </c>
      <c r="N272" s="61">
        <v>567.86316678670573</v>
      </c>
      <c r="O272" s="364">
        <v>0</v>
      </c>
      <c r="P272" s="167">
        <v>0</v>
      </c>
      <c r="Q272" s="286">
        <v>454.29053342936459</v>
      </c>
      <c r="R272" s="336">
        <v>2852944.5499364096</v>
      </c>
      <c r="T272" s="370">
        <v>504.17818151007452</v>
      </c>
      <c r="U272" s="371">
        <v>3224219.4707569266</v>
      </c>
    </row>
    <row r="273" spans="1:21" x14ac:dyDescent="0.25">
      <c r="A273" s="72">
        <v>837</v>
      </c>
      <c r="B273" s="19" t="s">
        <v>1093</v>
      </c>
      <c r="C273" s="333">
        <v>225118</v>
      </c>
      <c r="D273" s="334">
        <v>19.75</v>
      </c>
      <c r="E273" s="14">
        <v>769420198.77999997</v>
      </c>
      <c r="F273" s="14">
        <v>3895798474.835443</v>
      </c>
      <c r="G273" s="174">
        <v>0</v>
      </c>
      <c r="I273" s="12">
        <v>774095156.94980264</v>
      </c>
      <c r="J273" s="14">
        <v>58912223.799999997</v>
      </c>
      <c r="K273" s="17">
        <v>0</v>
      </c>
      <c r="L273" s="17">
        <v>833007380.74980259</v>
      </c>
      <c r="M273" s="17">
        <v>3700.3144162163958</v>
      </c>
      <c r="N273" s="61">
        <v>39.275583783604361</v>
      </c>
      <c r="O273" s="364">
        <v>0</v>
      </c>
      <c r="P273" s="167">
        <v>0</v>
      </c>
      <c r="Q273" s="286">
        <v>31.42046702688349</v>
      </c>
      <c r="R273" s="336">
        <v>7073312.6961579574</v>
      </c>
      <c r="T273" s="370">
        <v>-10.42273048839453</v>
      </c>
      <c r="U273" s="371">
        <v>-2324310.5898339339</v>
      </c>
    </row>
    <row r="274" spans="1:21" x14ac:dyDescent="0.25">
      <c r="A274" s="72">
        <v>844</v>
      </c>
      <c r="B274" s="19" t="s">
        <v>1094</v>
      </c>
      <c r="C274" s="333">
        <v>1608</v>
      </c>
      <c r="D274" s="334">
        <v>20.75</v>
      </c>
      <c r="E274" s="14">
        <v>3657378.51</v>
      </c>
      <c r="F274" s="14">
        <v>17625920.530120481</v>
      </c>
      <c r="G274" s="174">
        <v>0</v>
      </c>
      <c r="I274" s="12">
        <v>3502270.4093349399</v>
      </c>
      <c r="J274" s="14">
        <v>417317.52</v>
      </c>
      <c r="K274" s="17">
        <v>0</v>
      </c>
      <c r="L274" s="17">
        <v>3919587.9293349399</v>
      </c>
      <c r="M274" s="17">
        <v>2437.5546824222265</v>
      </c>
      <c r="N274" s="61">
        <v>1302.0353175777736</v>
      </c>
      <c r="O274" s="364">
        <v>0</v>
      </c>
      <c r="P274" s="167">
        <v>0</v>
      </c>
      <c r="Q274" s="286">
        <v>1041.628254062219</v>
      </c>
      <c r="R274" s="336">
        <v>1674938.2325320481</v>
      </c>
      <c r="T274" s="370">
        <v>1034.7609370804391</v>
      </c>
      <c r="U274" s="371">
        <v>1683556.0446298744</v>
      </c>
    </row>
    <row r="275" spans="1:21" x14ac:dyDescent="0.25">
      <c r="A275" s="72">
        <v>845</v>
      </c>
      <c r="B275" s="19" t="s">
        <v>1095</v>
      </c>
      <c r="C275" s="333">
        <v>3195</v>
      </c>
      <c r="D275" s="334">
        <v>19.5</v>
      </c>
      <c r="E275" s="14">
        <v>8290905.71</v>
      </c>
      <c r="F275" s="14">
        <v>42517465.179487176</v>
      </c>
      <c r="G275" s="174">
        <v>0</v>
      </c>
      <c r="I275" s="12">
        <v>8448220.331164103</v>
      </c>
      <c r="J275" s="14">
        <v>589500.47</v>
      </c>
      <c r="K275" s="17">
        <v>0</v>
      </c>
      <c r="L275" s="17">
        <v>9037720.8011641037</v>
      </c>
      <c r="M275" s="17">
        <v>2828.7076059981546</v>
      </c>
      <c r="N275" s="61">
        <v>910.88239400184557</v>
      </c>
      <c r="O275" s="364">
        <v>0</v>
      </c>
      <c r="P275" s="167">
        <v>0</v>
      </c>
      <c r="Q275" s="286">
        <v>728.7059152014765</v>
      </c>
      <c r="R275" s="336">
        <v>2328215.3990687174</v>
      </c>
      <c r="T275" s="370">
        <v>737.03565644857235</v>
      </c>
      <c r="U275" s="371">
        <v>2387258.4912369261</v>
      </c>
    </row>
    <row r="276" spans="1:21" x14ac:dyDescent="0.25">
      <c r="A276" s="72">
        <v>846</v>
      </c>
      <c r="B276" s="19" t="s">
        <v>1096</v>
      </c>
      <c r="C276" s="333">
        <v>5482</v>
      </c>
      <c r="D276" s="334">
        <v>22</v>
      </c>
      <c r="E276" s="14">
        <v>14979143.4</v>
      </c>
      <c r="F276" s="14">
        <v>68087015.454545453</v>
      </c>
      <c r="G276" s="174">
        <v>0</v>
      </c>
      <c r="I276" s="12">
        <v>13528889.970818182</v>
      </c>
      <c r="J276" s="14">
        <v>783072.77</v>
      </c>
      <c r="K276" s="17">
        <v>0</v>
      </c>
      <c r="L276" s="17">
        <v>14311962.740818182</v>
      </c>
      <c r="M276" s="17">
        <v>2610.7192157639879</v>
      </c>
      <c r="N276" s="61">
        <v>1128.8707842360122</v>
      </c>
      <c r="O276" s="364">
        <v>0</v>
      </c>
      <c r="P276" s="167">
        <v>0</v>
      </c>
      <c r="Q276" s="286">
        <v>903.09662738880979</v>
      </c>
      <c r="R276" s="336">
        <v>4950775.7113454556</v>
      </c>
      <c r="T276" s="370">
        <v>918.26119790530288</v>
      </c>
      <c r="U276" s="371">
        <v>5089921.8199890936</v>
      </c>
    </row>
    <row r="277" spans="1:21" x14ac:dyDescent="0.25">
      <c r="A277" s="72">
        <v>848</v>
      </c>
      <c r="B277" s="19" t="s">
        <v>1097</v>
      </c>
      <c r="C277" s="333">
        <v>4738</v>
      </c>
      <c r="D277" s="334">
        <v>21.75</v>
      </c>
      <c r="E277" s="14">
        <v>12020913.27</v>
      </c>
      <c r="F277" s="14">
        <v>55268566.758620687</v>
      </c>
      <c r="G277" s="174">
        <v>0</v>
      </c>
      <c r="I277" s="12">
        <v>10981864.214937931</v>
      </c>
      <c r="J277" s="14">
        <v>1053930.6200000001</v>
      </c>
      <c r="K277" s="17">
        <v>0</v>
      </c>
      <c r="L277" s="17">
        <v>12035794.83493793</v>
      </c>
      <c r="M277" s="17">
        <v>2540.2690660485291</v>
      </c>
      <c r="N277" s="61">
        <v>1199.320933951471</v>
      </c>
      <c r="O277" s="364">
        <v>0</v>
      </c>
      <c r="P277" s="167">
        <v>0</v>
      </c>
      <c r="Q277" s="286">
        <v>959.45674716117685</v>
      </c>
      <c r="R277" s="336">
        <v>4545906.0680496562</v>
      </c>
      <c r="T277" s="370">
        <v>961.42795886582428</v>
      </c>
      <c r="U277" s="371">
        <v>4609085.6348027615</v>
      </c>
    </row>
    <row r="278" spans="1:21" x14ac:dyDescent="0.25">
      <c r="A278" s="72">
        <v>849</v>
      </c>
      <c r="B278" s="19" t="s">
        <v>1098</v>
      </c>
      <c r="C278" s="333">
        <v>3311</v>
      </c>
      <c r="D278" s="334">
        <v>21.5</v>
      </c>
      <c r="E278" s="14">
        <v>8362367.6600000001</v>
      </c>
      <c r="F278" s="14">
        <v>38894733.302325584</v>
      </c>
      <c r="G278" s="174">
        <v>0</v>
      </c>
      <c r="I278" s="12">
        <v>7728383.5071720937</v>
      </c>
      <c r="J278" s="14">
        <v>623122.73</v>
      </c>
      <c r="K278" s="17">
        <v>0</v>
      </c>
      <c r="L278" s="17">
        <v>8351506.2371720932</v>
      </c>
      <c r="M278" s="17">
        <v>2522.3516270528821</v>
      </c>
      <c r="N278" s="61">
        <v>1217.238372947118</v>
      </c>
      <c r="O278" s="364">
        <v>0</v>
      </c>
      <c r="P278" s="167">
        <v>0</v>
      </c>
      <c r="Q278" s="286">
        <v>973.79069835769451</v>
      </c>
      <c r="R278" s="336">
        <v>3224221.0022623264</v>
      </c>
      <c r="T278" s="370">
        <v>912.33875072152705</v>
      </c>
      <c r="U278" s="371">
        <v>3059984.1699200016</v>
      </c>
    </row>
    <row r="279" spans="1:21" x14ac:dyDescent="0.25">
      <c r="A279" s="72">
        <v>850</v>
      </c>
      <c r="B279" s="19" t="s">
        <v>1099</v>
      </c>
      <c r="C279" s="333">
        <v>2431</v>
      </c>
      <c r="D279" s="334">
        <v>20.5</v>
      </c>
      <c r="E279" s="14">
        <v>6616463.7699999996</v>
      </c>
      <c r="F279" s="14">
        <v>32275433.024390243</v>
      </c>
      <c r="G279" s="174">
        <v>0</v>
      </c>
      <c r="I279" s="12">
        <v>6413128.5419463422</v>
      </c>
      <c r="J279" s="14">
        <v>494105.65</v>
      </c>
      <c r="K279" s="17">
        <v>0</v>
      </c>
      <c r="L279" s="17">
        <v>6907234.1919463426</v>
      </c>
      <c r="M279" s="17">
        <v>2841.313941565752</v>
      </c>
      <c r="N279" s="61">
        <v>898.27605843424817</v>
      </c>
      <c r="O279" s="364">
        <v>0</v>
      </c>
      <c r="P279" s="167">
        <v>0</v>
      </c>
      <c r="Q279" s="286">
        <v>718.62084674739856</v>
      </c>
      <c r="R279" s="336">
        <v>1746967.278442926</v>
      </c>
      <c r="T279" s="370">
        <v>720.18605620175265</v>
      </c>
      <c r="U279" s="371">
        <v>1780299.9309307325</v>
      </c>
    </row>
    <row r="280" spans="1:21" x14ac:dyDescent="0.25">
      <c r="A280" s="72">
        <v>851</v>
      </c>
      <c r="B280" s="19" t="s">
        <v>1100</v>
      </c>
      <c r="C280" s="333">
        <v>22199</v>
      </c>
      <c r="D280" s="334">
        <v>20.5</v>
      </c>
      <c r="E280" s="14">
        <v>71741416.980000004</v>
      </c>
      <c r="F280" s="14">
        <v>349958131.60975611</v>
      </c>
      <c r="G280" s="174">
        <v>0</v>
      </c>
      <c r="I280" s="12">
        <v>69536680.750858545</v>
      </c>
      <c r="J280" s="14">
        <v>2953226.52</v>
      </c>
      <c r="K280" s="17">
        <v>0</v>
      </c>
      <c r="L280" s="17">
        <v>72489907.270858541</v>
      </c>
      <c r="M280" s="17">
        <v>3265.458231040071</v>
      </c>
      <c r="N280" s="61">
        <v>474.1317689599291</v>
      </c>
      <c r="O280" s="364">
        <v>0</v>
      </c>
      <c r="P280" s="167">
        <v>0</v>
      </c>
      <c r="Q280" s="286">
        <v>379.30541516794329</v>
      </c>
      <c r="R280" s="336">
        <v>8420200.9113131724</v>
      </c>
      <c r="T280" s="370">
        <v>373.09505564629472</v>
      </c>
      <c r="U280" s="371">
        <v>8328227.832136591</v>
      </c>
    </row>
    <row r="281" spans="1:21" x14ac:dyDescent="0.25">
      <c r="A281" s="72">
        <v>853</v>
      </c>
      <c r="B281" s="19" t="s">
        <v>1101</v>
      </c>
      <c r="C281" s="333">
        <v>185908</v>
      </c>
      <c r="D281" s="334">
        <v>19.5</v>
      </c>
      <c r="E281" s="14">
        <v>600249494.72000003</v>
      </c>
      <c r="F281" s="14">
        <v>3078202537.025641</v>
      </c>
      <c r="G281" s="174">
        <v>0</v>
      </c>
      <c r="I281" s="12">
        <v>611638844.10699487</v>
      </c>
      <c r="J281" s="14">
        <v>86710758.969999999</v>
      </c>
      <c r="K281" s="17">
        <v>0</v>
      </c>
      <c r="L281" s="17">
        <v>698349603.0769949</v>
      </c>
      <c r="M281" s="17">
        <v>3756.4257755287285</v>
      </c>
      <c r="N281" s="61">
        <v>-16.835775528728391</v>
      </c>
      <c r="O281" s="364">
        <v>2.8235061180045444</v>
      </c>
      <c r="P281" s="167">
        <v>0.32823506118004542</v>
      </c>
      <c r="Q281" s="286">
        <v>-5.5260918106856751</v>
      </c>
      <c r="R281" s="336">
        <v>-1027344.6763409525</v>
      </c>
      <c r="T281" s="370">
        <v>-23.17353346193628</v>
      </c>
      <c r="U281" s="371">
        <v>-4259851.6151069747</v>
      </c>
    </row>
    <row r="282" spans="1:21" x14ac:dyDescent="0.25">
      <c r="A282" s="72">
        <v>854</v>
      </c>
      <c r="B282" s="19" t="s">
        <v>1102</v>
      </c>
      <c r="C282" s="333">
        <v>3623</v>
      </c>
      <c r="D282" s="334">
        <v>20.25</v>
      </c>
      <c r="E282" s="14">
        <v>9782771.6899999995</v>
      </c>
      <c r="F282" s="14">
        <v>48309983.654320985</v>
      </c>
      <c r="G282" s="174">
        <v>0</v>
      </c>
      <c r="I282" s="12">
        <v>9599193.7521135807</v>
      </c>
      <c r="J282" s="14">
        <v>740478.38</v>
      </c>
      <c r="K282" s="17">
        <v>0</v>
      </c>
      <c r="L282" s="17">
        <v>10339672.132113582</v>
      </c>
      <c r="M282" s="17">
        <v>2853.8979111547287</v>
      </c>
      <c r="N282" s="61">
        <v>885.69208884527143</v>
      </c>
      <c r="O282" s="364">
        <v>0</v>
      </c>
      <c r="P282" s="167">
        <v>0</v>
      </c>
      <c r="Q282" s="286">
        <v>708.55367107621714</v>
      </c>
      <c r="R282" s="336">
        <v>2567089.9503091346</v>
      </c>
      <c r="T282" s="370">
        <v>673.11092055616064</v>
      </c>
      <c r="U282" s="371">
        <v>2474355.7439644467</v>
      </c>
    </row>
    <row r="283" spans="1:21" x14ac:dyDescent="0.25">
      <c r="A283" s="72">
        <v>857</v>
      </c>
      <c r="B283" s="19" t="s">
        <v>1103</v>
      </c>
      <c r="C283" s="333">
        <v>2719</v>
      </c>
      <c r="D283" s="334">
        <v>22</v>
      </c>
      <c r="E283" s="14">
        <v>6843947.9000000004</v>
      </c>
      <c r="F283" s="14">
        <v>31108854.09090909</v>
      </c>
      <c r="G283" s="174">
        <v>0</v>
      </c>
      <c r="I283" s="12">
        <v>6181329.3078636369</v>
      </c>
      <c r="J283" s="14">
        <v>781164.32</v>
      </c>
      <c r="K283" s="17">
        <v>0</v>
      </c>
      <c r="L283" s="17">
        <v>6962493.6278636372</v>
      </c>
      <c r="M283" s="17">
        <v>2560.6817314687892</v>
      </c>
      <c r="N283" s="61">
        <v>1178.908268531211</v>
      </c>
      <c r="O283" s="364">
        <v>0</v>
      </c>
      <c r="P283" s="167">
        <v>0</v>
      </c>
      <c r="Q283" s="286">
        <v>943.12661482496878</v>
      </c>
      <c r="R283" s="336">
        <v>2564361.26570909</v>
      </c>
      <c r="T283" s="370">
        <v>919.10742992925668</v>
      </c>
      <c r="U283" s="371">
        <v>2527545.4323054557</v>
      </c>
    </row>
    <row r="284" spans="1:21" x14ac:dyDescent="0.25">
      <c r="A284" s="72">
        <v>858</v>
      </c>
      <c r="B284" s="19" t="s">
        <v>1104</v>
      </c>
      <c r="C284" s="333">
        <v>38459</v>
      </c>
      <c r="D284" s="334">
        <v>19.5</v>
      </c>
      <c r="E284" s="14">
        <v>159343720.58000001</v>
      </c>
      <c r="F284" s="14">
        <v>817147285.02564108</v>
      </c>
      <c r="G284" s="174">
        <v>0</v>
      </c>
      <c r="I284" s="12">
        <v>162367165.53459489</v>
      </c>
      <c r="J284" s="14">
        <v>7255157.54</v>
      </c>
      <c r="K284" s="17">
        <v>0</v>
      </c>
      <c r="L284" s="17">
        <v>169622323.07459489</v>
      </c>
      <c r="M284" s="17">
        <v>4410.4714910578768</v>
      </c>
      <c r="N284" s="61">
        <v>-670.8814910578767</v>
      </c>
      <c r="O284" s="364">
        <v>6.5085925059603422</v>
      </c>
      <c r="P284" s="167">
        <v>0.36508592505960341</v>
      </c>
      <c r="Q284" s="286">
        <v>-244.92938976823098</v>
      </c>
      <c r="R284" s="336">
        <v>-9419739.4010963943</v>
      </c>
      <c r="T284" s="370">
        <v>-250.84894922548548</v>
      </c>
      <c r="U284" s="371">
        <v>-9581928.1625150945</v>
      </c>
    </row>
    <row r="285" spans="1:21" x14ac:dyDescent="0.25">
      <c r="A285" s="72">
        <v>859</v>
      </c>
      <c r="B285" s="19" t="s">
        <v>1105</v>
      </c>
      <c r="C285" s="333">
        <v>6793</v>
      </c>
      <c r="D285" s="334">
        <v>20.5</v>
      </c>
      <c r="E285" s="14">
        <v>16806258.370000001</v>
      </c>
      <c r="F285" s="14">
        <v>81981748.146341458</v>
      </c>
      <c r="G285" s="174">
        <v>0</v>
      </c>
      <c r="I285" s="12">
        <v>16289773.356678048</v>
      </c>
      <c r="J285" s="14">
        <v>514057.34</v>
      </c>
      <c r="K285" s="17">
        <v>0</v>
      </c>
      <c r="L285" s="17">
        <v>16803830.69667805</v>
      </c>
      <c r="M285" s="17">
        <v>2473.698026892102</v>
      </c>
      <c r="N285" s="61">
        <v>1265.8919731078981</v>
      </c>
      <c r="O285" s="364">
        <v>0</v>
      </c>
      <c r="P285" s="167">
        <v>0</v>
      </c>
      <c r="Q285" s="286">
        <v>1012.7135784863185</v>
      </c>
      <c r="R285" s="336">
        <v>6879363.3386575617</v>
      </c>
      <c r="T285" s="370">
        <v>994.89094906534888</v>
      </c>
      <c r="U285" s="371">
        <v>6700590.5419551246</v>
      </c>
    </row>
    <row r="286" spans="1:21" x14ac:dyDescent="0.25">
      <c r="A286" s="72">
        <v>886</v>
      </c>
      <c r="B286" s="19" t="s">
        <v>1106</v>
      </c>
      <c r="C286" s="333">
        <v>13352</v>
      </c>
      <c r="D286" s="334">
        <v>20.5</v>
      </c>
      <c r="E286" s="14">
        <v>43847503.770000003</v>
      </c>
      <c r="F286" s="14">
        <v>213890262.29268292</v>
      </c>
      <c r="G286" s="174">
        <v>0</v>
      </c>
      <c r="I286" s="12">
        <v>42499995.117556095</v>
      </c>
      <c r="J286" s="14">
        <v>1588113.19</v>
      </c>
      <c r="K286" s="17">
        <v>0</v>
      </c>
      <c r="L286" s="17">
        <v>44088108.307556093</v>
      </c>
      <c r="M286" s="17">
        <v>3301.9853435856871</v>
      </c>
      <c r="N286" s="61">
        <v>437.60465641431301</v>
      </c>
      <c r="O286" s="364">
        <v>0</v>
      </c>
      <c r="P286" s="167">
        <v>0</v>
      </c>
      <c r="Q286" s="286">
        <v>350.08372513145042</v>
      </c>
      <c r="R286" s="336">
        <v>4674317.8979551261</v>
      </c>
      <c r="T286" s="370">
        <v>300.17998603447126</v>
      </c>
      <c r="U286" s="371">
        <v>3998997.7739512259</v>
      </c>
    </row>
    <row r="287" spans="1:21" x14ac:dyDescent="0.25">
      <c r="A287" s="72">
        <v>887</v>
      </c>
      <c r="B287" s="19" t="s">
        <v>1107</v>
      </c>
      <c r="C287" s="333">
        <v>4928</v>
      </c>
      <c r="D287" s="334">
        <v>22</v>
      </c>
      <c r="E287" s="14">
        <v>13691214.789999999</v>
      </c>
      <c r="F287" s="14">
        <v>62232794.5</v>
      </c>
      <c r="G287" s="174">
        <v>0</v>
      </c>
      <c r="I287" s="12">
        <v>12365656.267150002</v>
      </c>
      <c r="J287" s="14">
        <v>977120.82</v>
      </c>
      <c r="K287" s="17">
        <v>0</v>
      </c>
      <c r="L287" s="17">
        <v>13342777.087150002</v>
      </c>
      <c r="M287" s="17">
        <v>2707.5440517755687</v>
      </c>
      <c r="N287" s="61">
        <v>1032.0459482244314</v>
      </c>
      <c r="O287" s="364">
        <v>0</v>
      </c>
      <c r="P287" s="167">
        <v>0</v>
      </c>
      <c r="Q287" s="286">
        <v>825.63675857954513</v>
      </c>
      <c r="R287" s="336">
        <v>4068737.9462799984</v>
      </c>
      <c r="T287" s="370">
        <v>802.19982767328224</v>
      </c>
      <c r="U287" s="371">
        <v>3998163.9411236388</v>
      </c>
    </row>
    <row r="288" spans="1:21" x14ac:dyDescent="0.25">
      <c r="A288" s="72">
        <v>889</v>
      </c>
      <c r="B288" s="19" t="s">
        <v>1108</v>
      </c>
      <c r="C288" s="333">
        <v>2861</v>
      </c>
      <c r="D288" s="334">
        <v>20.5</v>
      </c>
      <c r="E288" s="14">
        <v>6795755.0599999996</v>
      </c>
      <c r="F288" s="14">
        <v>33150024.68292683</v>
      </c>
      <c r="G288" s="174">
        <v>0</v>
      </c>
      <c r="I288" s="12">
        <v>6586909.904497562</v>
      </c>
      <c r="J288" s="14">
        <v>983162.88</v>
      </c>
      <c r="K288" s="17">
        <v>0</v>
      </c>
      <c r="L288" s="17">
        <v>7570072.7844975619</v>
      </c>
      <c r="M288" s="17">
        <v>2645.9534374336113</v>
      </c>
      <c r="N288" s="61">
        <v>1093.6365625663889</v>
      </c>
      <c r="O288" s="364">
        <v>0</v>
      </c>
      <c r="P288" s="167">
        <v>0</v>
      </c>
      <c r="Q288" s="286">
        <v>874.90925005311112</v>
      </c>
      <c r="R288" s="336">
        <v>2503115.364401951</v>
      </c>
      <c r="T288" s="370">
        <v>907.10780720179253</v>
      </c>
      <c r="U288" s="371">
        <v>2636962.3955356111</v>
      </c>
    </row>
    <row r="289" spans="1:21" x14ac:dyDescent="0.25">
      <c r="A289" s="72">
        <v>890</v>
      </c>
      <c r="B289" s="19" t="s">
        <v>1109</v>
      </c>
      <c r="C289" s="333">
        <v>1250</v>
      </c>
      <c r="D289" s="334">
        <v>20.75</v>
      </c>
      <c r="E289" s="14">
        <v>3792081.28</v>
      </c>
      <c r="F289" s="14">
        <v>18275090.506024096</v>
      </c>
      <c r="G289" s="174">
        <v>0</v>
      </c>
      <c r="I289" s="12">
        <v>3631260.4835469881</v>
      </c>
      <c r="J289" s="14">
        <v>147435.74</v>
      </c>
      <c r="K289" s="17">
        <v>0</v>
      </c>
      <c r="L289" s="17">
        <v>3778696.2235469883</v>
      </c>
      <c r="M289" s="17">
        <v>3022.9569788375907</v>
      </c>
      <c r="N289" s="61">
        <v>716.63302116240948</v>
      </c>
      <c r="O289" s="364">
        <v>0</v>
      </c>
      <c r="P289" s="167">
        <v>0</v>
      </c>
      <c r="Q289" s="286">
        <v>573.30641692992765</v>
      </c>
      <c r="R289" s="336">
        <v>716633.02116240957</v>
      </c>
      <c r="T289" s="370">
        <v>634.01119203824862</v>
      </c>
      <c r="U289" s="371">
        <v>798854.10196819331</v>
      </c>
    </row>
    <row r="290" spans="1:21" x14ac:dyDescent="0.25">
      <c r="A290" s="72">
        <v>892</v>
      </c>
      <c r="B290" s="19" t="s">
        <v>1110</v>
      </c>
      <c r="C290" s="333">
        <v>3666</v>
      </c>
      <c r="D290" s="334">
        <v>20.5</v>
      </c>
      <c r="E290" s="14">
        <v>9428936.3100000005</v>
      </c>
      <c r="F290" s="14">
        <v>45994811.26829268</v>
      </c>
      <c r="G290" s="174">
        <v>0</v>
      </c>
      <c r="I290" s="12">
        <v>9139168.9990097564</v>
      </c>
      <c r="J290" s="14">
        <v>582566.81999999995</v>
      </c>
      <c r="K290" s="17">
        <v>0</v>
      </c>
      <c r="L290" s="17">
        <v>9721735.8190097567</v>
      </c>
      <c r="M290" s="17">
        <v>2651.8646533032615</v>
      </c>
      <c r="N290" s="61">
        <v>1087.7253466967386</v>
      </c>
      <c r="O290" s="364">
        <v>0</v>
      </c>
      <c r="P290" s="167">
        <v>0</v>
      </c>
      <c r="Q290" s="286">
        <v>870.18027735739088</v>
      </c>
      <c r="R290" s="336">
        <v>3190080.8967921948</v>
      </c>
      <c r="T290" s="370">
        <v>877.67872580340634</v>
      </c>
      <c r="U290" s="371">
        <v>3169297.8788761003</v>
      </c>
    </row>
    <row r="291" spans="1:21" x14ac:dyDescent="0.25">
      <c r="A291" s="72">
        <v>893</v>
      </c>
      <c r="B291" s="19" t="s">
        <v>1111</v>
      </c>
      <c r="C291" s="333">
        <v>7564</v>
      </c>
      <c r="D291" s="334">
        <v>21</v>
      </c>
      <c r="E291" s="14">
        <v>21725824.890000001</v>
      </c>
      <c r="F291" s="14">
        <v>103456309</v>
      </c>
      <c r="G291" s="174">
        <v>0</v>
      </c>
      <c r="I291" s="12">
        <v>20556768.598300003</v>
      </c>
      <c r="J291" s="14">
        <v>4212297.88</v>
      </c>
      <c r="K291" s="17">
        <v>0</v>
      </c>
      <c r="L291" s="17">
        <v>24769066.478300001</v>
      </c>
      <c r="M291" s="17">
        <v>3274.5989527102065</v>
      </c>
      <c r="N291" s="61">
        <v>464.99104728979364</v>
      </c>
      <c r="O291" s="364">
        <v>0</v>
      </c>
      <c r="P291" s="167">
        <v>0</v>
      </c>
      <c r="Q291" s="286">
        <v>371.99283783183495</v>
      </c>
      <c r="R291" s="336">
        <v>2813753.8253599997</v>
      </c>
      <c r="T291" s="370">
        <v>246.27414198832486</v>
      </c>
      <c r="U291" s="371">
        <v>1855183.1115980512</v>
      </c>
    </row>
    <row r="292" spans="1:21" x14ac:dyDescent="0.25">
      <c r="A292" s="72">
        <v>895</v>
      </c>
      <c r="B292" s="19" t="s">
        <v>1112</v>
      </c>
      <c r="C292" s="333">
        <v>15510</v>
      </c>
      <c r="D292" s="334">
        <v>20.75</v>
      </c>
      <c r="E292" s="14">
        <v>53104532.780000001</v>
      </c>
      <c r="F292" s="14">
        <v>255925459.18072289</v>
      </c>
      <c r="G292" s="174">
        <v>0</v>
      </c>
      <c r="I292" s="12">
        <v>50852388.739209644</v>
      </c>
      <c r="J292" s="14">
        <v>3594067.43</v>
      </c>
      <c r="K292" s="17">
        <v>0</v>
      </c>
      <c r="L292" s="17">
        <v>54446456.169209644</v>
      </c>
      <c r="M292" s="17">
        <v>3510.4098110386617</v>
      </c>
      <c r="N292" s="61">
        <v>229.18018896133844</v>
      </c>
      <c r="O292" s="364">
        <v>0</v>
      </c>
      <c r="P292" s="167">
        <v>0</v>
      </c>
      <c r="Q292" s="286">
        <v>183.34415116907076</v>
      </c>
      <c r="R292" s="336">
        <v>2843667.7846322875</v>
      </c>
      <c r="T292" s="370">
        <v>154.9347276769131</v>
      </c>
      <c r="U292" s="371">
        <v>2411868.9057465061</v>
      </c>
    </row>
    <row r="293" spans="1:21" x14ac:dyDescent="0.25">
      <c r="A293" s="72">
        <v>905</v>
      </c>
      <c r="B293" s="19" t="s">
        <v>1113</v>
      </c>
      <c r="C293" s="333">
        <v>67619</v>
      </c>
      <c r="D293" s="334">
        <v>20</v>
      </c>
      <c r="E293" s="14">
        <v>230564311.08000001</v>
      </c>
      <c r="F293" s="14">
        <v>1152821555.4000001</v>
      </c>
      <c r="G293" s="174">
        <v>0</v>
      </c>
      <c r="I293" s="12">
        <v>229065643.05798003</v>
      </c>
      <c r="J293" s="14">
        <v>34766873.789999999</v>
      </c>
      <c r="K293" s="17">
        <v>0</v>
      </c>
      <c r="L293" s="17">
        <v>263832516.84798002</v>
      </c>
      <c r="M293" s="17">
        <v>3901.7512363090259</v>
      </c>
      <c r="N293" s="61">
        <v>-162.16123630902575</v>
      </c>
      <c r="O293" s="364">
        <v>5.0885911261219938</v>
      </c>
      <c r="P293" s="167">
        <v>0.35088591126121993</v>
      </c>
      <c r="Q293" s="286">
        <v>-56.900093173538522</v>
      </c>
      <c r="R293" s="336">
        <v>-3847527.4003015012</v>
      </c>
      <c r="T293" s="370">
        <v>-73.141414287041101</v>
      </c>
      <c r="U293" s="371">
        <v>-4897914.8077317076</v>
      </c>
    </row>
    <row r="294" spans="1:21" x14ac:dyDescent="0.25">
      <c r="A294" s="72">
        <v>908</v>
      </c>
      <c r="B294" s="19" t="s">
        <v>1114</v>
      </c>
      <c r="C294" s="333">
        <v>21332</v>
      </c>
      <c r="D294" s="334">
        <v>19.75</v>
      </c>
      <c r="E294" s="14">
        <v>70710272.620000005</v>
      </c>
      <c r="F294" s="14">
        <v>358026696.8101266</v>
      </c>
      <c r="G294" s="174">
        <v>0</v>
      </c>
      <c r="I294" s="12">
        <v>71139904.656172156</v>
      </c>
      <c r="J294" s="14">
        <v>4195426.9400000004</v>
      </c>
      <c r="K294" s="17">
        <v>0</v>
      </c>
      <c r="L294" s="17">
        <v>75335331.596172154</v>
      </c>
      <c r="M294" s="17">
        <v>3531.564391345029</v>
      </c>
      <c r="N294" s="61">
        <v>208.02560865497117</v>
      </c>
      <c r="O294" s="364">
        <v>0</v>
      </c>
      <c r="P294" s="167">
        <v>0</v>
      </c>
      <c r="Q294" s="286">
        <v>166.42048692397694</v>
      </c>
      <c r="R294" s="336">
        <v>3550081.8270622762</v>
      </c>
      <c r="T294" s="370">
        <v>160.86695760018958</v>
      </c>
      <c r="U294" s="371">
        <v>3404266.556735212</v>
      </c>
    </row>
    <row r="295" spans="1:21" x14ac:dyDescent="0.25">
      <c r="A295" s="72">
        <v>911</v>
      </c>
      <c r="B295" s="19" t="s">
        <v>1115</v>
      </c>
      <c r="C295" s="333">
        <v>2324</v>
      </c>
      <c r="D295" s="334">
        <v>21</v>
      </c>
      <c r="E295" s="14">
        <v>5365896.08</v>
      </c>
      <c r="F295" s="14">
        <v>25551886.095238097</v>
      </c>
      <c r="G295" s="174">
        <v>0</v>
      </c>
      <c r="I295" s="12">
        <v>5077159.76712381</v>
      </c>
      <c r="J295" s="14">
        <v>1102962.79</v>
      </c>
      <c r="K295" s="17">
        <v>0</v>
      </c>
      <c r="L295" s="17">
        <v>6180122.5571238101</v>
      </c>
      <c r="M295" s="17">
        <v>2659.2609970412263</v>
      </c>
      <c r="N295" s="61">
        <v>1080.3290029587738</v>
      </c>
      <c r="O295" s="364">
        <v>0</v>
      </c>
      <c r="P295" s="167">
        <v>0</v>
      </c>
      <c r="Q295" s="286">
        <v>864.26320236701906</v>
      </c>
      <c r="R295" s="336">
        <v>2008547.6823009523</v>
      </c>
      <c r="T295" s="370">
        <v>881.9609082015246</v>
      </c>
      <c r="U295" s="371">
        <v>2083191.6651720011</v>
      </c>
    </row>
    <row r="296" spans="1:21" x14ac:dyDescent="0.25">
      <c r="A296" s="72">
        <v>915</v>
      </c>
      <c r="B296" s="19" t="s">
        <v>1116</v>
      </c>
      <c r="C296" s="333">
        <v>21638</v>
      </c>
      <c r="D296" s="334">
        <v>20.75</v>
      </c>
      <c r="E296" s="14">
        <v>69734716.280000001</v>
      </c>
      <c r="F296" s="14">
        <v>336070921.83132529</v>
      </c>
      <c r="G296" s="174">
        <v>0</v>
      </c>
      <c r="I296" s="12">
        <v>66777292.167884342</v>
      </c>
      <c r="J296" s="14">
        <v>4388722.8</v>
      </c>
      <c r="K296" s="17">
        <v>0</v>
      </c>
      <c r="L296" s="17">
        <v>71166014.967884347</v>
      </c>
      <c r="M296" s="17">
        <v>3288.9368226215151</v>
      </c>
      <c r="N296" s="61">
        <v>450.653177378485</v>
      </c>
      <c r="O296" s="364">
        <v>0</v>
      </c>
      <c r="P296" s="167">
        <v>0</v>
      </c>
      <c r="Q296" s="286">
        <v>360.52254190278802</v>
      </c>
      <c r="R296" s="336">
        <v>7800986.7616925268</v>
      </c>
      <c r="T296" s="370">
        <v>308.23052190592972</v>
      </c>
      <c r="U296" s="371">
        <v>6737919.2088636234</v>
      </c>
    </row>
    <row r="297" spans="1:21" x14ac:dyDescent="0.25">
      <c r="A297" s="72">
        <v>918</v>
      </c>
      <c r="B297" s="19" t="s">
        <v>1117</v>
      </c>
      <c r="C297" s="333">
        <v>2276</v>
      </c>
      <c r="D297" s="334">
        <v>21.5</v>
      </c>
      <c r="E297" s="14">
        <v>6690705.6500000004</v>
      </c>
      <c r="F297" s="14">
        <v>31119561.162790697</v>
      </c>
      <c r="G297" s="174">
        <v>0</v>
      </c>
      <c r="I297" s="12">
        <v>6183456.8030465124</v>
      </c>
      <c r="J297" s="14">
        <v>378476.2</v>
      </c>
      <c r="K297" s="17">
        <v>0</v>
      </c>
      <c r="L297" s="17">
        <v>6561933.0030465126</v>
      </c>
      <c r="M297" s="17">
        <v>2883.0988589835292</v>
      </c>
      <c r="N297" s="61">
        <v>856.49114101647092</v>
      </c>
      <c r="O297" s="364">
        <v>0</v>
      </c>
      <c r="P297" s="167">
        <v>0</v>
      </c>
      <c r="Q297" s="286">
        <v>685.1929128131768</v>
      </c>
      <c r="R297" s="336">
        <v>1559499.0695627904</v>
      </c>
      <c r="T297" s="370">
        <v>713.01690604889814</v>
      </c>
      <c r="U297" s="371">
        <v>1667746.5432483729</v>
      </c>
    </row>
    <row r="298" spans="1:21" x14ac:dyDescent="0.25">
      <c r="A298" s="72">
        <v>921</v>
      </c>
      <c r="B298" s="19" t="s">
        <v>1118</v>
      </c>
      <c r="C298" s="333">
        <v>2191</v>
      </c>
      <c r="D298" s="334">
        <v>21</v>
      </c>
      <c r="E298" s="14">
        <v>4869862.99</v>
      </c>
      <c r="F298" s="14">
        <v>23189823.761904761</v>
      </c>
      <c r="G298" s="174">
        <v>0</v>
      </c>
      <c r="I298" s="12">
        <v>4607817.9814904761</v>
      </c>
      <c r="J298" s="14">
        <v>581377.28000000003</v>
      </c>
      <c r="K298" s="17">
        <v>0</v>
      </c>
      <c r="L298" s="17">
        <v>5189195.2614904763</v>
      </c>
      <c r="M298" s="17">
        <v>2368.4140855730152</v>
      </c>
      <c r="N298" s="61">
        <v>1371.1759144269849</v>
      </c>
      <c r="O298" s="364">
        <v>0</v>
      </c>
      <c r="P298" s="167">
        <v>0</v>
      </c>
      <c r="Q298" s="286">
        <v>1096.9407315415881</v>
      </c>
      <c r="R298" s="336">
        <v>2403397.1428076196</v>
      </c>
      <c r="T298" s="370">
        <v>1104.9831331703595</v>
      </c>
      <c r="U298" s="371">
        <v>2479582.1508342866</v>
      </c>
    </row>
    <row r="299" spans="1:21" x14ac:dyDescent="0.25">
      <c r="A299" s="72">
        <v>922</v>
      </c>
      <c r="B299" s="19" t="s">
        <v>1119</v>
      </c>
      <c r="C299" s="333">
        <v>4489</v>
      </c>
      <c r="D299" s="334">
        <v>21.5</v>
      </c>
      <c r="E299" s="14">
        <v>14924556.869999999</v>
      </c>
      <c r="F299" s="14">
        <v>69416543.581395343</v>
      </c>
      <c r="G299" s="174">
        <v>0</v>
      </c>
      <c r="I299" s="12">
        <v>13793067.209623255</v>
      </c>
      <c r="J299" s="14">
        <v>480632.85</v>
      </c>
      <c r="K299" s="17">
        <v>0</v>
      </c>
      <c r="L299" s="17">
        <v>14273700.059623254</v>
      </c>
      <c r="M299" s="17">
        <v>3179.705961154657</v>
      </c>
      <c r="N299" s="61">
        <v>559.88403884534318</v>
      </c>
      <c r="O299" s="364">
        <v>0</v>
      </c>
      <c r="P299" s="167">
        <v>0</v>
      </c>
      <c r="Q299" s="286">
        <v>447.90723107627457</v>
      </c>
      <c r="R299" s="336">
        <v>2010655.5603013965</v>
      </c>
      <c r="T299" s="370">
        <v>471.19043899521677</v>
      </c>
      <c r="U299" s="371">
        <v>2116587.4519665139</v>
      </c>
    </row>
    <row r="300" spans="1:21" x14ac:dyDescent="0.25">
      <c r="A300" s="72">
        <v>924</v>
      </c>
      <c r="B300" s="19" t="s">
        <v>1120</v>
      </c>
      <c r="C300" s="333">
        <v>3302</v>
      </c>
      <c r="D300" s="334">
        <v>22</v>
      </c>
      <c r="E300" s="14">
        <v>9258577.0999999996</v>
      </c>
      <c r="F300" s="14">
        <v>42084441.363636367</v>
      </c>
      <c r="G300" s="174">
        <v>0</v>
      </c>
      <c r="I300" s="12">
        <v>8362178.4989545466</v>
      </c>
      <c r="J300" s="14">
        <v>882253.1</v>
      </c>
      <c r="K300" s="17">
        <v>0</v>
      </c>
      <c r="L300" s="17">
        <v>9244431.5989545472</v>
      </c>
      <c r="M300" s="17">
        <v>2799.6461535295421</v>
      </c>
      <c r="N300" s="61">
        <v>939.94384647045808</v>
      </c>
      <c r="O300" s="364">
        <v>0</v>
      </c>
      <c r="P300" s="167">
        <v>0</v>
      </c>
      <c r="Q300" s="286">
        <v>751.95507717636656</v>
      </c>
      <c r="R300" s="336">
        <v>2482955.6648363625</v>
      </c>
      <c r="T300" s="370">
        <v>730.00756965453479</v>
      </c>
      <c r="U300" s="371">
        <v>2439685.2977854554</v>
      </c>
    </row>
    <row r="301" spans="1:21" x14ac:dyDescent="0.25">
      <c r="A301" s="72">
        <v>925</v>
      </c>
      <c r="B301" s="19" t="s">
        <v>1121</v>
      </c>
      <c r="C301" s="333">
        <v>3757</v>
      </c>
      <c r="D301" s="334">
        <v>21</v>
      </c>
      <c r="E301" s="14">
        <v>9526720.9399999995</v>
      </c>
      <c r="F301" s="14">
        <v>45365337.809523806</v>
      </c>
      <c r="G301" s="174">
        <v>0</v>
      </c>
      <c r="I301" s="12">
        <v>9014092.6227523815</v>
      </c>
      <c r="J301" s="14">
        <v>2388950.5499999998</v>
      </c>
      <c r="K301" s="17">
        <v>0</v>
      </c>
      <c r="L301" s="17">
        <v>11403043.17275238</v>
      </c>
      <c r="M301" s="17">
        <v>3035.145907040825</v>
      </c>
      <c r="N301" s="61">
        <v>704.44409295917512</v>
      </c>
      <c r="O301" s="364">
        <v>0</v>
      </c>
      <c r="P301" s="167">
        <v>0</v>
      </c>
      <c r="Q301" s="286">
        <v>563.55527436734008</v>
      </c>
      <c r="R301" s="336">
        <v>2117277.1657980965</v>
      </c>
      <c r="T301" s="370">
        <v>664.85987720037417</v>
      </c>
      <c r="U301" s="371">
        <v>2537105.2913966277</v>
      </c>
    </row>
    <row r="302" spans="1:21" x14ac:dyDescent="0.25">
      <c r="A302" s="72">
        <v>927</v>
      </c>
      <c r="B302" s="19" t="s">
        <v>1122</v>
      </c>
      <c r="C302" s="333">
        <v>28919</v>
      </c>
      <c r="D302" s="334">
        <v>20.5</v>
      </c>
      <c r="E302" s="14">
        <v>113307976.63</v>
      </c>
      <c r="F302" s="14">
        <v>552721837.21951222</v>
      </c>
      <c r="G302" s="174">
        <v>0</v>
      </c>
      <c r="I302" s="12">
        <v>109825829.05551709</v>
      </c>
      <c r="J302" s="14">
        <v>3445966.19</v>
      </c>
      <c r="K302" s="17">
        <v>0</v>
      </c>
      <c r="L302" s="17">
        <v>113271795.24551709</v>
      </c>
      <c r="M302" s="17">
        <v>3916.8641808332613</v>
      </c>
      <c r="N302" s="61">
        <v>-177.2741808332612</v>
      </c>
      <c r="O302" s="364">
        <v>5.1776975782980479</v>
      </c>
      <c r="P302" s="167">
        <v>0.35177697578298045</v>
      </c>
      <c r="Q302" s="286">
        <v>-62.36097521792982</v>
      </c>
      <c r="R302" s="336">
        <v>-1803417.0423273125</v>
      </c>
      <c r="T302" s="370">
        <v>-52.700580065587666</v>
      </c>
      <c r="U302" s="371">
        <v>-1528053.3190017145</v>
      </c>
    </row>
    <row r="303" spans="1:21" x14ac:dyDescent="0.25">
      <c r="A303" s="72">
        <v>931</v>
      </c>
      <c r="B303" s="19" t="s">
        <v>1123</v>
      </c>
      <c r="C303" s="333">
        <v>6666</v>
      </c>
      <c r="D303" s="334">
        <v>21</v>
      </c>
      <c r="E303" s="14">
        <v>17182821.16</v>
      </c>
      <c r="F303" s="14">
        <v>81822957.90476191</v>
      </c>
      <c r="G303" s="174">
        <v>0</v>
      </c>
      <c r="I303" s="12">
        <v>16258221.735676194</v>
      </c>
      <c r="J303" s="14">
        <v>2211847.16</v>
      </c>
      <c r="K303" s="17">
        <v>0</v>
      </c>
      <c r="L303" s="17">
        <v>18470068.895676196</v>
      </c>
      <c r="M303" s="17">
        <v>2770.7874130927385</v>
      </c>
      <c r="N303" s="61">
        <v>968.80258690726168</v>
      </c>
      <c r="O303" s="364">
        <v>0</v>
      </c>
      <c r="P303" s="167">
        <v>0</v>
      </c>
      <c r="Q303" s="286">
        <v>775.04206952580944</v>
      </c>
      <c r="R303" s="336">
        <v>5166430.4354590457</v>
      </c>
      <c r="T303" s="370">
        <v>823.87091334513286</v>
      </c>
      <c r="U303" s="371">
        <v>5585844.7924800012</v>
      </c>
    </row>
    <row r="304" spans="1:21" x14ac:dyDescent="0.25">
      <c r="A304" s="72">
        <v>934</v>
      </c>
      <c r="B304" s="19" t="s">
        <v>1124</v>
      </c>
      <c r="C304" s="333">
        <v>3073</v>
      </c>
      <c r="D304" s="334">
        <v>22.25</v>
      </c>
      <c r="E304" s="14">
        <v>9182569.9499999993</v>
      </c>
      <c r="F304" s="14">
        <v>41269977.303370781</v>
      </c>
      <c r="G304" s="174">
        <v>0</v>
      </c>
      <c r="I304" s="12">
        <v>8200344.4901797753</v>
      </c>
      <c r="J304" s="14">
        <v>618595.63</v>
      </c>
      <c r="K304" s="17">
        <v>0</v>
      </c>
      <c r="L304" s="17">
        <v>8818940.1201797761</v>
      </c>
      <c r="M304" s="17">
        <v>2869.8145526130088</v>
      </c>
      <c r="N304" s="61">
        <v>869.77544738699135</v>
      </c>
      <c r="O304" s="364">
        <v>0</v>
      </c>
      <c r="P304" s="167">
        <v>0</v>
      </c>
      <c r="Q304" s="286">
        <v>695.8203579095931</v>
      </c>
      <c r="R304" s="336">
        <v>2138255.9598561795</v>
      </c>
      <c r="T304" s="370">
        <v>698.5944534461164</v>
      </c>
      <c r="U304" s="371">
        <v>2169834.3724036375</v>
      </c>
    </row>
    <row r="305" spans="1:21" x14ac:dyDescent="0.25">
      <c r="A305" s="72">
        <v>935</v>
      </c>
      <c r="B305" s="19" t="s">
        <v>1125</v>
      </c>
      <c r="C305" s="333">
        <v>3347</v>
      </c>
      <c r="D305" s="334">
        <v>20</v>
      </c>
      <c r="E305" s="14">
        <v>8558105.4700000007</v>
      </c>
      <c r="F305" s="14">
        <v>42790527.350000009</v>
      </c>
      <c r="G305" s="174">
        <v>0</v>
      </c>
      <c r="I305" s="12">
        <v>8502477.7844450027</v>
      </c>
      <c r="J305" s="14">
        <v>1291168.43</v>
      </c>
      <c r="K305" s="17">
        <v>0</v>
      </c>
      <c r="L305" s="17">
        <v>9793646.2144450024</v>
      </c>
      <c r="M305" s="17">
        <v>2926.0968671780706</v>
      </c>
      <c r="N305" s="61">
        <v>813.49313282192952</v>
      </c>
      <c r="O305" s="364">
        <v>0</v>
      </c>
      <c r="P305" s="167">
        <v>0</v>
      </c>
      <c r="Q305" s="286">
        <v>650.79450625754362</v>
      </c>
      <c r="R305" s="336">
        <v>2178209.2124439985</v>
      </c>
      <c r="T305" s="370">
        <v>634.61703681906477</v>
      </c>
      <c r="U305" s="371">
        <v>2157063.3081480013</v>
      </c>
    </row>
    <row r="306" spans="1:21" x14ac:dyDescent="0.25">
      <c r="A306" s="72">
        <v>936</v>
      </c>
      <c r="B306" s="19" t="s">
        <v>1126</v>
      </c>
      <c r="C306" s="333">
        <v>7002</v>
      </c>
      <c r="D306" s="334">
        <v>20.25</v>
      </c>
      <c r="E306" s="14">
        <v>17809135.469999999</v>
      </c>
      <c r="F306" s="14">
        <v>87946348</v>
      </c>
      <c r="G306" s="174">
        <v>0</v>
      </c>
      <c r="I306" s="12">
        <v>17474939.347600002</v>
      </c>
      <c r="J306" s="14">
        <v>2340408.63</v>
      </c>
      <c r="K306" s="17">
        <v>0</v>
      </c>
      <c r="L306" s="17">
        <v>19815347.977600001</v>
      </c>
      <c r="M306" s="17">
        <v>2829.955438103399</v>
      </c>
      <c r="N306" s="61">
        <v>909.6345618966011</v>
      </c>
      <c r="O306" s="364">
        <v>0</v>
      </c>
      <c r="P306" s="167">
        <v>0</v>
      </c>
      <c r="Q306" s="286">
        <v>727.70764951728097</v>
      </c>
      <c r="R306" s="336">
        <v>5095408.9619200015</v>
      </c>
      <c r="T306" s="370">
        <v>748.42523277640692</v>
      </c>
      <c r="U306" s="371">
        <v>5356479.3909807447</v>
      </c>
    </row>
    <row r="307" spans="1:21" x14ac:dyDescent="0.25">
      <c r="A307" s="72">
        <v>946</v>
      </c>
      <c r="B307" s="19" t="s">
        <v>307</v>
      </c>
      <c r="C307" s="333">
        <v>6714</v>
      </c>
      <c r="D307" s="334">
        <v>21</v>
      </c>
      <c r="E307" s="14">
        <v>19249732.710000001</v>
      </c>
      <c r="F307" s="14">
        <v>91665393.857142851</v>
      </c>
      <c r="G307" s="174">
        <v>0</v>
      </c>
      <c r="I307" s="12">
        <v>18213913.759414285</v>
      </c>
      <c r="J307" s="14">
        <v>2627423.12</v>
      </c>
      <c r="K307" s="17">
        <v>0</v>
      </c>
      <c r="L307" s="17">
        <v>20841336.879414286</v>
      </c>
      <c r="M307" s="17">
        <v>3104.1609888910166</v>
      </c>
      <c r="N307" s="61">
        <v>635.42901110898356</v>
      </c>
      <c r="O307" s="364">
        <v>0</v>
      </c>
      <c r="P307" s="167">
        <v>0</v>
      </c>
      <c r="Q307" s="286">
        <v>508.34320888718685</v>
      </c>
      <c r="R307" s="336">
        <v>3413016.3044685726</v>
      </c>
      <c r="T307" s="370">
        <v>435.93767281048241</v>
      </c>
      <c r="U307" s="371">
        <v>2922962.0961942845</v>
      </c>
    </row>
    <row r="308" spans="1:21" x14ac:dyDescent="0.25">
      <c r="A308" s="72">
        <v>976</v>
      </c>
      <c r="B308" s="19" t="s">
        <v>1127</v>
      </c>
      <c r="C308" s="333">
        <v>4291</v>
      </c>
      <c r="D308" s="334">
        <v>19.25</v>
      </c>
      <c r="E308" s="14">
        <v>10552593.43</v>
      </c>
      <c r="F308" s="14">
        <v>54818667.16883117</v>
      </c>
      <c r="G308" s="174">
        <v>0</v>
      </c>
      <c r="I308" s="12">
        <v>10892469.166446755</v>
      </c>
      <c r="J308" s="14">
        <v>775017.83</v>
      </c>
      <c r="K308" s="17">
        <v>0</v>
      </c>
      <c r="L308" s="17">
        <v>11667486.996446755</v>
      </c>
      <c r="M308" s="17">
        <v>2719.0601250167219</v>
      </c>
      <c r="N308" s="61">
        <v>1020.5298749832782</v>
      </c>
      <c r="O308" s="364">
        <v>0</v>
      </c>
      <c r="P308" s="167">
        <v>0</v>
      </c>
      <c r="Q308" s="286">
        <v>816.42389998662259</v>
      </c>
      <c r="R308" s="336">
        <v>3503274.9548425977</v>
      </c>
      <c r="T308" s="370">
        <v>816.94428126309833</v>
      </c>
      <c r="U308" s="371">
        <v>3552073.7349319514</v>
      </c>
    </row>
    <row r="309" spans="1:21" x14ac:dyDescent="0.25">
      <c r="A309" s="72">
        <v>977</v>
      </c>
      <c r="B309" s="19" t="s">
        <v>1128</v>
      </c>
      <c r="C309" s="333">
        <v>15039</v>
      </c>
      <c r="D309" s="334">
        <v>21.5</v>
      </c>
      <c r="E309" s="14">
        <v>45613933.93</v>
      </c>
      <c r="F309" s="14">
        <v>212157832.23255813</v>
      </c>
      <c r="G309" s="174">
        <v>0</v>
      </c>
      <c r="I309" s="12">
        <v>42155761.264609307</v>
      </c>
      <c r="J309" s="14">
        <v>3425716.22</v>
      </c>
      <c r="K309" s="17">
        <v>0</v>
      </c>
      <c r="L309" s="17">
        <v>45581477.484609306</v>
      </c>
      <c r="M309" s="17">
        <v>3030.8848649916422</v>
      </c>
      <c r="N309" s="61">
        <v>708.70513500835796</v>
      </c>
      <c r="O309" s="364">
        <v>0</v>
      </c>
      <c r="P309" s="167">
        <v>0</v>
      </c>
      <c r="Q309" s="286">
        <v>566.96410800668639</v>
      </c>
      <c r="R309" s="336">
        <v>8526573.2203125563</v>
      </c>
      <c r="T309" s="370">
        <v>570.93835106141921</v>
      </c>
      <c r="U309" s="371">
        <v>8550372.7454958148</v>
      </c>
    </row>
    <row r="310" spans="1:21" x14ac:dyDescent="0.25">
      <c r="A310" s="72">
        <v>980</v>
      </c>
      <c r="B310" s="19" t="s">
        <v>1129</v>
      </c>
      <c r="C310" s="333">
        <v>32738</v>
      </c>
      <c r="D310" s="334">
        <v>20.5</v>
      </c>
      <c r="E310" s="14">
        <v>111883065.03</v>
      </c>
      <c r="F310" s="14">
        <v>545771048.92682922</v>
      </c>
      <c r="G310" s="174">
        <v>0</v>
      </c>
      <c r="I310" s="12">
        <v>108444707.42176098</v>
      </c>
      <c r="J310" s="14">
        <v>5637064.0800000001</v>
      </c>
      <c r="K310" s="17">
        <v>0</v>
      </c>
      <c r="L310" s="17">
        <v>114081771.50176097</v>
      </c>
      <c r="M310" s="17">
        <v>3484.689703151108</v>
      </c>
      <c r="N310" s="61">
        <v>254.90029684889214</v>
      </c>
      <c r="O310" s="364">
        <v>0</v>
      </c>
      <c r="P310" s="167">
        <v>0</v>
      </c>
      <c r="Q310" s="286">
        <v>203.92023747911372</v>
      </c>
      <c r="R310" s="336">
        <v>6675940.7345912252</v>
      </c>
      <c r="T310" s="370">
        <v>203.78399885467226</v>
      </c>
      <c r="U310" s="371">
        <v>6574071.8030517269</v>
      </c>
    </row>
    <row r="311" spans="1:21" x14ac:dyDescent="0.25">
      <c r="A311" s="72">
        <v>981</v>
      </c>
      <c r="B311" s="19" t="s">
        <v>1130</v>
      </c>
      <c r="C311" s="333">
        <v>2411</v>
      </c>
      <c r="D311" s="334">
        <v>21</v>
      </c>
      <c r="E311" s="14">
        <v>6816662.5999999996</v>
      </c>
      <c r="F311" s="14">
        <v>32460298.095238097</v>
      </c>
      <c r="G311" s="174">
        <v>0</v>
      </c>
      <c r="I311" s="12">
        <v>6449861.23152381</v>
      </c>
      <c r="J311" s="14">
        <v>359413.04</v>
      </c>
      <c r="K311" s="17">
        <v>0</v>
      </c>
      <c r="L311" s="17">
        <v>6809274.27152381</v>
      </c>
      <c r="M311" s="17">
        <v>2824.2531196697678</v>
      </c>
      <c r="N311" s="61">
        <v>915.33688033023236</v>
      </c>
      <c r="O311" s="364">
        <v>0</v>
      </c>
      <c r="P311" s="167">
        <v>0</v>
      </c>
      <c r="Q311" s="286">
        <v>732.26950426418591</v>
      </c>
      <c r="R311" s="336">
        <v>1765501.7747809521</v>
      </c>
      <c r="T311" s="370">
        <v>799.47393771706447</v>
      </c>
      <c r="U311" s="371">
        <v>1973101.6782857152</v>
      </c>
    </row>
    <row r="312" spans="1:21" x14ac:dyDescent="0.25">
      <c r="A312" s="72">
        <v>989</v>
      </c>
      <c r="B312" s="19" t="s">
        <v>1131</v>
      </c>
      <c r="C312" s="333">
        <v>6068</v>
      </c>
      <c r="D312" s="334">
        <v>22</v>
      </c>
      <c r="E312" s="14">
        <v>17780553.129999999</v>
      </c>
      <c r="F312" s="14">
        <v>80820696.045454547</v>
      </c>
      <c r="G312" s="174">
        <v>0</v>
      </c>
      <c r="I312" s="12">
        <v>16059072.304231821</v>
      </c>
      <c r="J312" s="14">
        <v>1270496.8</v>
      </c>
      <c r="K312" s="17">
        <v>0</v>
      </c>
      <c r="L312" s="17">
        <v>17329569.10423182</v>
      </c>
      <c r="M312" s="17">
        <v>2855.8947106512555</v>
      </c>
      <c r="N312" s="61">
        <v>883.69528934874461</v>
      </c>
      <c r="O312" s="364">
        <v>0</v>
      </c>
      <c r="P312" s="167">
        <v>0</v>
      </c>
      <c r="Q312" s="286">
        <v>706.95623147899573</v>
      </c>
      <c r="R312" s="336">
        <v>4289810.4126145458</v>
      </c>
      <c r="T312" s="370">
        <v>715.07278542501888</v>
      </c>
      <c r="U312" s="371">
        <v>4417719.6683557667</v>
      </c>
    </row>
    <row r="313" spans="1:21" x14ac:dyDescent="0.25">
      <c r="A313" s="72">
        <v>992</v>
      </c>
      <c r="B313" s="19" t="s">
        <v>1132</v>
      </c>
      <c r="C313" s="333">
        <v>19646</v>
      </c>
      <c r="D313" s="334">
        <v>21.5</v>
      </c>
      <c r="E313" s="14">
        <v>62922447.950000003</v>
      </c>
      <c r="F313" s="14">
        <v>292662548.60465115</v>
      </c>
      <c r="G313" s="174">
        <v>0</v>
      </c>
      <c r="I313" s="12">
        <v>58152048.407744192</v>
      </c>
      <c r="J313" s="14">
        <v>7779516.4800000004</v>
      </c>
      <c r="K313" s="17">
        <v>0</v>
      </c>
      <c r="L313" s="17">
        <v>65931564.887744188</v>
      </c>
      <c r="M313" s="17">
        <v>3355.9790739969553</v>
      </c>
      <c r="N313" s="61">
        <v>383.61092600304482</v>
      </c>
      <c r="O313" s="364">
        <v>0</v>
      </c>
      <c r="P313" s="167">
        <v>0</v>
      </c>
      <c r="Q313" s="286">
        <v>306.88874080243585</v>
      </c>
      <c r="R313" s="336">
        <v>6029136.2018046547</v>
      </c>
      <c r="T313" s="370">
        <v>362.25831942090008</v>
      </c>
      <c r="U313" s="371">
        <v>7212200.8813506998</v>
      </c>
    </row>
  </sheetData>
  <pageMargins left="0.51181102362204722" right="0.51181102362204722" top="0.55118110236220474" bottom="0.55118110236220474" header="0.31496062992125984" footer="0.31496062992125984"/>
  <pageSetup paperSize="9" scale="7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8"/>
  <dimension ref="A1:U428"/>
  <sheetViews>
    <sheetView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J8" sqref="J8"/>
    </sheetView>
  </sheetViews>
  <sheetFormatPr defaultRowHeight="15" x14ac:dyDescent="0.25"/>
  <cols>
    <col min="1" max="1" width="11.140625" style="196" customWidth="1"/>
    <col min="2" max="2" width="11.7109375" style="33" customWidth="1"/>
    <col min="3" max="3" width="10" style="17" customWidth="1"/>
    <col min="4" max="4" width="10.140625" style="10" customWidth="1"/>
    <col min="5" max="5" width="9" style="10" customWidth="1"/>
    <col min="6" max="6" width="10.140625" style="10" customWidth="1"/>
    <col min="7" max="7" width="9.7109375" style="17" customWidth="1"/>
    <col min="8" max="8" width="12.7109375" style="380" customWidth="1"/>
    <col min="9" max="10" width="8.85546875" style="261"/>
    <col min="11" max="11" width="9.140625" style="357"/>
    <col min="12" max="12" width="11.5703125" style="254" bestFit="1" customWidth="1"/>
    <col min="13" max="15" width="8.85546875" style="254"/>
    <col min="16" max="17" width="9.140625" style="254"/>
  </cols>
  <sheetData>
    <row r="1" spans="1:12" x14ac:dyDescent="0.25">
      <c r="A1" s="196" t="s">
        <v>413</v>
      </c>
      <c r="K1" s="77"/>
    </row>
    <row r="2" spans="1:12" ht="18" x14ac:dyDescent="0.25">
      <c r="A2" s="381" t="s">
        <v>1593</v>
      </c>
      <c r="K2" s="77"/>
    </row>
    <row r="3" spans="1:12" ht="20.25" x14ac:dyDescent="0.3">
      <c r="A3" s="196" t="s">
        <v>1594</v>
      </c>
      <c r="E3" s="546" t="s">
        <v>1612</v>
      </c>
      <c r="F3" s="411"/>
      <c r="K3" s="77"/>
    </row>
    <row r="4" spans="1:12" x14ac:dyDescent="0.25">
      <c r="A4" s="196" t="s">
        <v>417</v>
      </c>
      <c r="B4" s="33" t="s">
        <v>0</v>
      </c>
      <c r="C4" s="17" t="s">
        <v>406</v>
      </c>
      <c r="D4" s="2" t="s">
        <v>14</v>
      </c>
      <c r="G4" s="17" t="s">
        <v>9</v>
      </c>
      <c r="H4" s="380" t="s">
        <v>9</v>
      </c>
      <c r="K4" s="77"/>
    </row>
    <row r="5" spans="1:12" x14ac:dyDescent="0.25">
      <c r="A5" s="196" t="s">
        <v>419</v>
      </c>
      <c r="C5" s="17" t="s">
        <v>1572</v>
      </c>
      <c r="D5" s="17" t="s">
        <v>395</v>
      </c>
      <c r="E5" s="17" t="s">
        <v>8</v>
      </c>
      <c r="F5" s="17" t="s">
        <v>396</v>
      </c>
      <c r="G5" s="17" t="s">
        <v>12</v>
      </c>
      <c r="H5" s="379" t="s">
        <v>415</v>
      </c>
      <c r="K5" s="77"/>
    </row>
    <row r="6" spans="1:12" x14ac:dyDescent="0.25">
      <c r="A6" s="196" t="s">
        <v>418</v>
      </c>
      <c r="G6" s="17" t="s">
        <v>15</v>
      </c>
      <c r="H6" s="380" t="s">
        <v>416</v>
      </c>
      <c r="K6" s="77"/>
    </row>
    <row r="7" spans="1:12" x14ac:dyDescent="0.25">
      <c r="C7" s="382"/>
      <c r="H7" s="383"/>
      <c r="K7" s="77"/>
    </row>
    <row r="8" spans="1:12" x14ac:dyDescent="0.25">
      <c r="H8" s="383">
        <f>H9-G9-E9</f>
        <v>4462707.7418510681</v>
      </c>
      <c r="L8" s="75"/>
    </row>
    <row r="9" spans="1:12" x14ac:dyDescent="0.25">
      <c r="A9" s="384"/>
      <c r="B9" s="33" t="s">
        <v>17</v>
      </c>
      <c r="C9" s="40"/>
      <c r="D9" s="26">
        <f>SUM(D11:D392)</f>
        <v>282968133.34844303</v>
      </c>
      <c r="E9" s="26">
        <f t="shared" ref="E9:H9" si="0">SUM(E11:E392)</f>
        <v>5724148.3920236351</v>
      </c>
      <c r="F9" s="26">
        <f t="shared" si="0"/>
        <v>278505425.60659206</v>
      </c>
      <c r="G9" s="26">
        <f t="shared" si="0"/>
        <v>219936.57044182901</v>
      </c>
      <c r="H9" s="540">
        <f t="shared" si="0"/>
        <v>10406792.704316532</v>
      </c>
    </row>
    <row r="10" spans="1:12" x14ac:dyDescent="0.25">
      <c r="C10" s="18" t="s">
        <v>16</v>
      </c>
    </row>
    <row r="11" spans="1:12" x14ac:dyDescent="0.25">
      <c r="A11" s="390">
        <v>5</v>
      </c>
      <c r="B11" s="33" t="s">
        <v>1219</v>
      </c>
      <c r="D11" s="10">
        <v>2841606.5303999996</v>
      </c>
      <c r="E11" s="10">
        <v>0</v>
      </c>
      <c r="F11" s="10">
        <v>551168.90879999998</v>
      </c>
      <c r="G11" s="17">
        <v>0</v>
      </c>
      <c r="H11" s="385">
        <f>D11+E11-F11+G11</f>
        <v>2290437.6215999997</v>
      </c>
    </row>
    <row r="12" spans="1:12" x14ac:dyDescent="0.25">
      <c r="A12" s="390">
        <v>9</v>
      </c>
      <c r="B12" s="33" t="s">
        <v>1220</v>
      </c>
      <c r="D12" s="10">
        <v>19535.760000000002</v>
      </c>
      <c r="E12" s="10">
        <v>0</v>
      </c>
      <c r="F12" s="10">
        <v>44281.055999999997</v>
      </c>
      <c r="G12" s="17">
        <v>0</v>
      </c>
      <c r="H12" s="385">
        <f t="shared" ref="H12:H74" si="1">D12+E12-F12+G12</f>
        <v>-24745.295999999995</v>
      </c>
    </row>
    <row r="13" spans="1:12" x14ac:dyDescent="0.25">
      <c r="A13" s="390">
        <v>10</v>
      </c>
      <c r="B13" s="33" t="s">
        <v>1221</v>
      </c>
      <c r="D13" s="10">
        <v>122489.21519999999</v>
      </c>
      <c r="E13" s="10">
        <v>0</v>
      </c>
      <c r="F13" s="10">
        <v>170221.58880000003</v>
      </c>
      <c r="G13" s="17">
        <v>0</v>
      </c>
      <c r="H13" s="385">
        <f t="shared" si="1"/>
        <v>-47732.373600000035</v>
      </c>
    </row>
    <row r="14" spans="1:12" x14ac:dyDescent="0.25">
      <c r="A14" s="390">
        <v>16</v>
      </c>
      <c r="B14" s="33" t="s">
        <v>1222</v>
      </c>
      <c r="D14" s="10">
        <v>1030250.8632000001</v>
      </c>
      <c r="E14" s="10">
        <v>0</v>
      </c>
      <c r="F14" s="10">
        <v>193898.92992</v>
      </c>
      <c r="G14" s="17">
        <v>0</v>
      </c>
      <c r="H14" s="385">
        <f t="shared" si="1"/>
        <v>836351.93328000011</v>
      </c>
    </row>
    <row r="15" spans="1:12" x14ac:dyDescent="0.25">
      <c r="A15" s="390">
        <v>18</v>
      </c>
      <c r="B15" s="33" t="s">
        <v>1223</v>
      </c>
      <c r="D15" s="10">
        <v>819199.53600000008</v>
      </c>
      <c r="E15" s="10">
        <v>0</v>
      </c>
      <c r="F15" s="10">
        <v>312975.89903999999</v>
      </c>
      <c r="G15" s="17">
        <v>0</v>
      </c>
      <c r="H15" s="385">
        <f t="shared" si="1"/>
        <v>506223.63696000009</v>
      </c>
    </row>
    <row r="16" spans="1:12" x14ac:dyDescent="0.25">
      <c r="A16" s="390">
        <v>19</v>
      </c>
      <c r="B16" s="33" t="s">
        <v>1224</v>
      </c>
      <c r="D16" s="10">
        <v>117475.0368</v>
      </c>
      <c r="E16" s="10">
        <v>0</v>
      </c>
      <c r="F16" s="10">
        <v>255384.47856000002</v>
      </c>
      <c r="G16" s="17">
        <v>0</v>
      </c>
      <c r="H16" s="385">
        <f t="shared" si="1"/>
        <v>-137909.44176000002</v>
      </c>
    </row>
    <row r="17" spans="1:17" s="358" customFormat="1" x14ac:dyDescent="0.25">
      <c r="A17" s="390">
        <v>20</v>
      </c>
      <c r="B17" s="33" t="s">
        <v>1225</v>
      </c>
      <c r="C17" s="17"/>
      <c r="D17" s="10">
        <v>350406.41520000005</v>
      </c>
      <c r="E17" s="10">
        <v>0</v>
      </c>
      <c r="F17" s="10">
        <v>934108.87631999992</v>
      </c>
      <c r="G17" s="17">
        <v>0</v>
      </c>
      <c r="H17" s="385">
        <f t="shared" si="1"/>
        <v>-583702.46111999988</v>
      </c>
      <c r="I17" s="261"/>
      <c r="J17" s="387"/>
      <c r="K17" s="357"/>
      <c r="L17" s="357"/>
      <c r="M17" s="357"/>
      <c r="N17" s="357"/>
      <c r="O17" s="357"/>
      <c r="P17" s="357"/>
      <c r="Q17" s="357"/>
    </row>
    <row r="18" spans="1:17" s="358" customFormat="1" x14ac:dyDescent="0.25">
      <c r="A18" s="390">
        <v>46</v>
      </c>
      <c r="B18" s="33" t="s">
        <v>1226</v>
      </c>
      <c r="C18" s="17"/>
      <c r="D18" s="10">
        <v>127763.8704</v>
      </c>
      <c r="E18" s="10">
        <v>0</v>
      </c>
      <c r="F18" s="10">
        <v>42874.48128</v>
      </c>
      <c r="G18" s="17">
        <v>0</v>
      </c>
      <c r="H18" s="385">
        <f t="shared" si="1"/>
        <v>84889.389120000007</v>
      </c>
      <c r="I18" s="261"/>
      <c r="J18" s="261"/>
      <c r="K18" s="357"/>
      <c r="L18" s="357"/>
      <c r="M18" s="357"/>
      <c r="N18" s="357"/>
      <c r="O18" s="357"/>
      <c r="P18" s="357"/>
      <c r="Q18" s="357"/>
    </row>
    <row r="19" spans="1:17" s="358" customFormat="1" x14ac:dyDescent="0.25">
      <c r="A19" s="390">
        <v>47</v>
      </c>
      <c r="B19" s="33" t="s">
        <v>1227</v>
      </c>
      <c r="C19" s="17"/>
      <c r="D19" s="10">
        <v>6511.92</v>
      </c>
      <c r="E19" s="10">
        <v>0</v>
      </c>
      <c r="F19" s="10">
        <v>13023.84</v>
      </c>
      <c r="G19" s="17">
        <v>0</v>
      </c>
      <c r="H19" s="385">
        <f t="shared" si="1"/>
        <v>-6511.92</v>
      </c>
      <c r="I19" s="261"/>
      <c r="J19" s="261"/>
      <c r="K19" s="357"/>
      <c r="L19" s="357"/>
      <c r="M19" s="357"/>
      <c r="N19" s="357"/>
      <c r="O19" s="357"/>
      <c r="P19" s="357"/>
      <c r="Q19" s="357"/>
    </row>
    <row r="20" spans="1:17" s="358" customFormat="1" x14ac:dyDescent="0.25">
      <c r="A20" s="390">
        <v>49</v>
      </c>
      <c r="B20" s="33" t="s">
        <v>1228</v>
      </c>
      <c r="C20" s="17"/>
      <c r="D20" s="10">
        <v>2281516.2911999994</v>
      </c>
      <c r="E20" s="10">
        <v>0</v>
      </c>
      <c r="F20" s="10">
        <v>16107679.535328005</v>
      </c>
      <c r="G20" s="17">
        <v>0</v>
      </c>
      <c r="H20" s="385">
        <f t="shared" si="1"/>
        <v>-13826163.244128006</v>
      </c>
      <c r="I20" s="261"/>
      <c r="J20" s="357"/>
      <c r="K20" s="357"/>
      <c r="L20" s="357"/>
      <c r="M20" s="357"/>
      <c r="N20" s="357"/>
      <c r="O20" s="357"/>
      <c r="P20" s="357"/>
      <c r="Q20" s="357"/>
    </row>
    <row r="21" spans="1:17" s="358" customFormat="1" x14ac:dyDescent="0.25">
      <c r="A21" s="390">
        <v>50</v>
      </c>
      <c r="B21" s="33" t="s">
        <v>1229</v>
      </c>
      <c r="C21" s="17"/>
      <c r="D21" s="10">
        <v>368835.14879999997</v>
      </c>
      <c r="E21" s="10">
        <v>0</v>
      </c>
      <c r="F21" s="10">
        <v>195409.69535999998</v>
      </c>
      <c r="G21" s="17">
        <v>0</v>
      </c>
      <c r="H21" s="385">
        <f t="shared" si="1"/>
        <v>173425.45343999998</v>
      </c>
      <c r="I21" s="261"/>
      <c r="J21" s="261"/>
      <c r="K21" s="357"/>
      <c r="L21" s="357"/>
      <c r="M21" s="357"/>
      <c r="N21" s="357"/>
      <c r="O21" s="357"/>
      <c r="P21" s="357"/>
      <c r="Q21" s="357"/>
    </row>
    <row r="22" spans="1:17" s="358" customFormat="1" x14ac:dyDescent="0.25">
      <c r="A22" s="390">
        <v>51</v>
      </c>
      <c r="B22" s="33" t="s">
        <v>1230</v>
      </c>
      <c r="C22" s="17"/>
      <c r="D22" s="10">
        <v>241201.51680000004</v>
      </c>
      <c r="E22" s="10">
        <v>0</v>
      </c>
      <c r="F22" s="10">
        <v>282083.35056000005</v>
      </c>
      <c r="G22" s="10">
        <v>0</v>
      </c>
      <c r="H22" s="385">
        <f>D22+E22-F22+G22</f>
        <v>-40881.833760000009</v>
      </c>
      <c r="I22" s="261"/>
      <c r="J22" s="261"/>
      <c r="K22" s="357"/>
      <c r="L22" s="357"/>
      <c r="M22" s="357"/>
      <c r="N22" s="357"/>
      <c r="O22" s="357"/>
      <c r="P22" s="357"/>
      <c r="Q22" s="357"/>
    </row>
    <row r="23" spans="1:17" s="358" customFormat="1" x14ac:dyDescent="0.25">
      <c r="A23" s="390">
        <v>52</v>
      </c>
      <c r="B23" s="33" t="s">
        <v>1231</v>
      </c>
      <c r="C23" s="17"/>
      <c r="D23" s="10">
        <v>41741.407200000001</v>
      </c>
      <c r="E23" s="10">
        <v>0</v>
      </c>
      <c r="F23" s="10">
        <v>33861.983999999997</v>
      </c>
      <c r="G23" s="17">
        <v>0</v>
      </c>
      <c r="H23" s="385">
        <f t="shared" si="1"/>
        <v>7879.4232000000047</v>
      </c>
      <c r="I23" s="261"/>
      <c r="J23" s="261"/>
      <c r="K23" s="357"/>
      <c r="L23" s="357"/>
      <c r="M23" s="357"/>
      <c r="N23" s="357"/>
      <c r="O23" s="357"/>
      <c r="P23" s="357"/>
      <c r="Q23" s="357"/>
    </row>
    <row r="24" spans="1:17" s="358" customFormat="1" x14ac:dyDescent="0.25">
      <c r="A24" s="390">
        <v>61</v>
      </c>
      <c r="B24" s="33" t="s">
        <v>1232</v>
      </c>
      <c r="C24" s="17"/>
      <c r="D24" s="10">
        <v>547001.28</v>
      </c>
      <c r="E24" s="10">
        <v>0</v>
      </c>
      <c r="F24" s="10">
        <v>256413.36192</v>
      </c>
      <c r="G24" s="17">
        <v>0</v>
      </c>
      <c r="H24" s="385">
        <f t="shared" si="1"/>
        <v>290587.91808000003</v>
      </c>
      <c r="I24" s="261"/>
      <c r="J24" s="261"/>
      <c r="K24" s="357"/>
      <c r="L24" s="357"/>
      <c r="M24" s="357"/>
      <c r="N24" s="357"/>
      <c r="O24" s="357"/>
      <c r="P24" s="357"/>
      <c r="Q24" s="357"/>
    </row>
    <row r="25" spans="1:17" s="358" customFormat="1" x14ac:dyDescent="0.25">
      <c r="A25" s="390">
        <v>69</v>
      </c>
      <c r="B25" s="33" t="s">
        <v>1233</v>
      </c>
      <c r="C25" s="17"/>
      <c r="D25" s="10">
        <v>282682.4472</v>
      </c>
      <c r="E25" s="10">
        <v>0</v>
      </c>
      <c r="F25" s="10">
        <v>49777.116479999997</v>
      </c>
      <c r="G25" s="17">
        <v>0</v>
      </c>
      <c r="H25" s="385">
        <f t="shared" si="1"/>
        <v>232905.33072</v>
      </c>
      <c r="I25" s="261"/>
      <c r="J25" s="261"/>
      <c r="K25" s="357"/>
      <c r="L25" s="357"/>
      <c r="M25" s="357"/>
      <c r="N25" s="357"/>
      <c r="O25" s="357"/>
      <c r="P25" s="357"/>
      <c r="Q25" s="357"/>
    </row>
    <row r="26" spans="1:17" s="358" customFormat="1" x14ac:dyDescent="0.25">
      <c r="A26" s="390">
        <v>71</v>
      </c>
      <c r="B26" s="33" t="s">
        <v>1234</v>
      </c>
      <c r="C26" s="17"/>
      <c r="D26" s="10">
        <v>148536.8952</v>
      </c>
      <c r="E26" s="10">
        <v>0</v>
      </c>
      <c r="F26" s="10">
        <v>131605.9032</v>
      </c>
      <c r="G26" s="17">
        <v>0</v>
      </c>
      <c r="H26" s="385">
        <f t="shared" si="1"/>
        <v>16930.991999999998</v>
      </c>
      <c r="I26" s="261"/>
      <c r="J26" s="261"/>
      <c r="K26" s="357"/>
      <c r="L26" s="357"/>
      <c r="M26" s="357"/>
      <c r="N26" s="357"/>
      <c r="O26" s="357"/>
      <c r="P26" s="357"/>
      <c r="Q26" s="357"/>
    </row>
    <row r="27" spans="1:17" s="358" customFormat="1" x14ac:dyDescent="0.25">
      <c r="A27" s="390">
        <v>72</v>
      </c>
      <c r="B27" s="33" t="s">
        <v>1235</v>
      </c>
      <c r="C27" s="17"/>
      <c r="D27" s="10">
        <v>0</v>
      </c>
      <c r="E27" s="10">
        <v>0</v>
      </c>
      <c r="F27" s="10">
        <v>10419.072</v>
      </c>
      <c r="G27" s="17">
        <v>0</v>
      </c>
      <c r="H27" s="385">
        <f t="shared" si="1"/>
        <v>-10419.072</v>
      </c>
      <c r="I27" s="261"/>
      <c r="J27" s="261"/>
      <c r="K27" s="357"/>
      <c r="L27" s="357"/>
      <c r="M27" s="357"/>
      <c r="N27" s="357"/>
      <c r="O27" s="357"/>
      <c r="P27" s="357"/>
      <c r="Q27" s="357"/>
    </row>
    <row r="28" spans="1:17" s="358" customFormat="1" x14ac:dyDescent="0.25">
      <c r="A28" s="390">
        <v>74</v>
      </c>
      <c r="B28" s="33" t="s">
        <v>1236</v>
      </c>
      <c r="C28" s="17"/>
      <c r="D28" s="10">
        <v>13023.84</v>
      </c>
      <c r="E28" s="10">
        <v>0</v>
      </c>
      <c r="F28" s="10">
        <v>0</v>
      </c>
      <c r="G28" s="17">
        <v>0</v>
      </c>
      <c r="H28" s="385">
        <f t="shared" si="1"/>
        <v>13023.84</v>
      </c>
      <c r="I28" s="261"/>
      <c r="J28" s="261"/>
      <c r="K28" s="357"/>
      <c r="L28" s="357"/>
      <c r="M28" s="357"/>
      <c r="N28" s="357"/>
      <c r="O28" s="357"/>
      <c r="P28" s="357"/>
      <c r="Q28" s="357"/>
    </row>
    <row r="29" spans="1:17" s="358" customFormat="1" x14ac:dyDescent="0.25">
      <c r="A29" s="390">
        <v>75</v>
      </c>
      <c r="B29" s="33" t="s">
        <v>1237</v>
      </c>
      <c r="C29" s="17"/>
      <c r="D29" s="10">
        <v>188910.79919999998</v>
      </c>
      <c r="E29" s="10">
        <v>0</v>
      </c>
      <c r="F29" s="10">
        <v>227305.07952</v>
      </c>
      <c r="G29" s="17">
        <v>0</v>
      </c>
      <c r="H29" s="385">
        <f t="shared" si="1"/>
        <v>-38394.28032000002</v>
      </c>
      <c r="I29" s="261"/>
      <c r="J29" s="261"/>
      <c r="K29" s="357"/>
      <c r="L29" s="357"/>
      <c r="M29" s="357"/>
      <c r="N29" s="357"/>
      <c r="O29" s="357"/>
      <c r="P29" s="357"/>
      <c r="Q29" s="357"/>
    </row>
    <row r="30" spans="1:17" s="358" customFormat="1" x14ac:dyDescent="0.25">
      <c r="A30" s="390">
        <v>77</v>
      </c>
      <c r="B30" s="33" t="s">
        <v>1238</v>
      </c>
      <c r="C30" s="17"/>
      <c r="D30" s="10">
        <v>186240.91200000001</v>
      </c>
      <c r="E30" s="10">
        <v>0</v>
      </c>
      <c r="F30" s="10">
        <v>164321.78927999997</v>
      </c>
      <c r="G30" s="17">
        <v>0</v>
      </c>
      <c r="H30" s="385">
        <f t="shared" si="1"/>
        <v>21919.122720000043</v>
      </c>
      <c r="I30" s="261"/>
      <c r="J30" s="261"/>
      <c r="K30" s="357"/>
      <c r="L30" s="357"/>
      <c r="M30" s="357"/>
      <c r="N30" s="357"/>
      <c r="O30" s="357"/>
      <c r="P30" s="357"/>
      <c r="Q30" s="357"/>
    </row>
    <row r="31" spans="1:17" s="358" customFormat="1" x14ac:dyDescent="0.25">
      <c r="A31" s="390">
        <v>78</v>
      </c>
      <c r="B31" s="33" t="s">
        <v>1239</v>
      </c>
      <c r="C31" s="17"/>
      <c r="D31" s="10">
        <v>89864.495999999999</v>
      </c>
      <c r="E31" s="10">
        <v>0</v>
      </c>
      <c r="F31" s="10">
        <v>114609.79199999999</v>
      </c>
      <c r="G31" s="17">
        <v>0</v>
      </c>
      <c r="H31" s="385">
        <f t="shared" si="1"/>
        <v>-24745.295999999988</v>
      </c>
      <c r="I31" s="261"/>
      <c r="J31" s="261"/>
      <c r="K31" s="357"/>
      <c r="L31" s="357"/>
      <c r="M31" s="357"/>
      <c r="N31" s="357"/>
      <c r="O31" s="357"/>
      <c r="P31" s="357"/>
      <c r="Q31" s="357"/>
    </row>
    <row r="32" spans="1:17" s="358" customFormat="1" x14ac:dyDescent="0.25">
      <c r="A32" s="390">
        <v>79</v>
      </c>
      <c r="B32" s="33" t="s">
        <v>1240</v>
      </c>
      <c r="C32" s="17"/>
      <c r="D32" s="10">
        <v>208381.43999999997</v>
      </c>
      <c r="E32" s="10">
        <v>0</v>
      </c>
      <c r="F32" s="10">
        <v>292254.96960000001</v>
      </c>
      <c r="G32" s="17">
        <v>0</v>
      </c>
      <c r="H32" s="385">
        <f t="shared" si="1"/>
        <v>-83873.529600000038</v>
      </c>
      <c r="I32" s="261"/>
      <c r="J32" s="261"/>
      <c r="K32" s="357"/>
      <c r="L32" s="357"/>
      <c r="M32" s="357"/>
      <c r="N32" s="357"/>
      <c r="O32" s="357"/>
      <c r="P32" s="357"/>
      <c r="Q32" s="357"/>
    </row>
    <row r="33" spans="1:17" s="358" customFormat="1" x14ac:dyDescent="0.25">
      <c r="A33" s="390">
        <v>81</v>
      </c>
      <c r="B33" s="33" t="s">
        <v>1241</v>
      </c>
      <c r="C33" s="17"/>
      <c r="D33" s="10">
        <v>84654.959999999992</v>
      </c>
      <c r="E33" s="10">
        <v>0</v>
      </c>
      <c r="F33" s="10">
        <v>143314.33536</v>
      </c>
      <c r="G33" s="17">
        <v>0</v>
      </c>
      <c r="H33" s="385">
        <f t="shared" si="1"/>
        <v>-58659.375360000005</v>
      </c>
      <c r="I33" s="261"/>
      <c r="J33" s="261"/>
      <c r="K33" s="357"/>
      <c r="L33" s="357"/>
      <c r="M33" s="357"/>
      <c r="N33" s="357"/>
      <c r="O33" s="357"/>
      <c r="P33" s="357"/>
      <c r="Q33" s="357"/>
    </row>
    <row r="34" spans="1:17" s="358" customFormat="1" x14ac:dyDescent="0.25">
      <c r="A34" s="390">
        <v>82</v>
      </c>
      <c r="B34" s="33" t="s">
        <v>1242</v>
      </c>
      <c r="C34" s="17"/>
      <c r="D34" s="10">
        <v>152378.92800000001</v>
      </c>
      <c r="E34" s="10">
        <v>0</v>
      </c>
      <c r="F34" s="10">
        <v>192870.04655999999</v>
      </c>
      <c r="G34" s="17">
        <v>0</v>
      </c>
      <c r="H34" s="385">
        <f t="shared" si="1"/>
        <v>-40491.118559999974</v>
      </c>
      <c r="I34" s="261"/>
      <c r="J34" s="261"/>
      <c r="K34" s="357"/>
      <c r="L34" s="357"/>
      <c r="M34" s="357"/>
      <c r="N34" s="357"/>
      <c r="O34" s="357"/>
      <c r="P34" s="357"/>
      <c r="Q34" s="357"/>
    </row>
    <row r="35" spans="1:17" s="358" customFormat="1" x14ac:dyDescent="0.25">
      <c r="A35" s="390">
        <v>86</v>
      </c>
      <c r="B35" s="33" t="s">
        <v>1243</v>
      </c>
      <c r="C35" s="17"/>
      <c r="D35" s="10">
        <v>271026.11039999995</v>
      </c>
      <c r="E35" s="10">
        <v>0</v>
      </c>
      <c r="F35" s="10">
        <v>1191238.54944</v>
      </c>
      <c r="G35" s="17">
        <v>0</v>
      </c>
      <c r="H35" s="385">
        <f t="shared" si="1"/>
        <v>-920212.43904000008</v>
      </c>
      <c r="I35" s="261"/>
      <c r="J35" s="261"/>
      <c r="K35" s="357"/>
      <c r="L35" s="357"/>
      <c r="M35" s="357"/>
      <c r="N35" s="357"/>
      <c r="O35" s="357"/>
      <c r="P35" s="357"/>
      <c r="Q35" s="357"/>
    </row>
    <row r="36" spans="1:17" s="358" customFormat="1" x14ac:dyDescent="0.25">
      <c r="A36" s="390">
        <v>90</v>
      </c>
      <c r="B36" s="33" t="s">
        <v>1244</v>
      </c>
      <c r="C36" s="17"/>
      <c r="D36" s="10">
        <v>72933.504000000001</v>
      </c>
      <c r="E36" s="10">
        <v>0</v>
      </c>
      <c r="F36" s="10">
        <v>6511.92</v>
      </c>
      <c r="G36" s="17">
        <v>0</v>
      </c>
      <c r="H36" s="385">
        <f t="shared" si="1"/>
        <v>66421.584000000003</v>
      </c>
      <c r="I36" s="261"/>
      <c r="J36" s="261"/>
      <c r="K36" s="357"/>
      <c r="L36" s="357"/>
      <c r="M36" s="357"/>
      <c r="N36" s="357"/>
      <c r="O36" s="357"/>
      <c r="P36" s="357"/>
      <c r="Q36" s="357"/>
    </row>
    <row r="37" spans="1:17" s="358" customFormat="1" x14ac:dyDescent="0.25">
      <c r="A37" s="390">
        <v>91</v>
      </c>
      <c r="B37" s="33" t="s">
        <v>1245</v>
      </c>
      <c r="C37" s="17"/>
      <c r="D37" s="10">
        <v>4158772.5887999996</v>
      </c>
      <c r="E37" s="10">
        <v>0</v>
      </c>
      <c r="F37" s="10">
        <v>74255666.003424004</v>
      </c>
      <c r="G37" s="17">
        <v>0</v>
      </c>
      <c r="H37" s="385">
        <f t="shared" si="1"/>
        <v>-70096893.414624006</v>
      </c>
      <c r="I37" s="261"/>
      <c r="J37" s="357"/>
      <c r="K37" s="344"/>
      <c r="L37" s="357"/>
      <c r="M37" s="357"/>
      <c r="N37" s="357"/>
      <c r="O37" s="357"/>
      <c r="P37" s="357"/>
      <c r="Q37" s="357"/>
    </row>
    <row r="38" spans="1:17" s="358" customFormat="1" x14ac:dyDescent="0.25">
      <c r="A38" s="390">
        <v>92</v>
      </c>
      <c r="B38" s="33" t="s">
        <v>1246</v>
      </c>
      <c r="C38" s="17"/>
      <c r="D38" s="10">
        <v>2669952.3192000003</v>
      </c>
      <c r="E38" s="10">
        <v>0</v>
      </c>
      <c r="F38" s="10">
        <v>8846695.982495999</v>
      </c>
      <c r="G38" s="17">
        <v>0</v>
      </c>
      <c r="H38" s="385">
        <f t="shared" si="1"/>
        <v>-6176743.6632959992</v>
      </c>
      <c r="I38" s="261"/>
      <c r="J38" s="357"/>
      <c r="K38" s="261"/>
      <c r="L38" s="357"/>
      <c r="M38" s="357"/>
      <c r="N38" s="357"/>
      <c r="O38" s="357"/>
      <c r="P38" s="357"/>
      <c r="Q38" s="357"/>
    </row>
    <row r="39" spans="1:17" s="358" customFormat="1" x14ac:dyDescent="0.25">
      <c r="A39" s="390">
        <v>97</v>
      </c>
      <c r="B39" s="33" t="s">
        <v>1247</v>
      </c>
      <c r="C39" s="17"/>
      <c r="D39" s="10">
        <v>142024.97519999999</v>
      </c>
      <c r="E39" s="10">
        <v>0</v>
      </c>
      <c r="F39" s="10">
        <v>75043.366079999993</v>
      </c>
      <c r="G39" s="17">
        <v>0</v>
      </c>
      <c r="H39" s="385">
        <f t="shared" si="1"/>
        <v>66981.609119999994</v>
      </c>
      <c r="I39" s="261"/>
      <c r="J39" s="261"/>
      <c r="K39" s="357"/>
      <c r="L39" s="357"/>
      <c r="M39" s="357"/>
      <c r="N39" s="357"/>
      <c r="O39" s="357"/>
      <c r="P39" s="357"/>
      <c r="Q39" s="357"/>
    </row>
    <row r="40" spans="1:17" s="358" customFormat="1" x14ac:dyDescent="0.25">
      <c r="A40" s="390">
        <v>98</v>
      </c>
      <c r="B40" s="33" t="s">
        <v>1248</v>
      </c>
      <c r="C40" s="17"/>
      <c r="D40" s="10">
        <v>865173.69120000047</v>
      </c>
      <c r="E40" s="10">
        <v>0</v>
      </c>
      <c r="F40" s="10">
        <v>3898708.6445280006</v>
      </c>
      <c r="G40" s="17">
        <v>0</v>
      </c>
      <c r="H40" s="385">
        <f t="shared" si="1"/>
        <v>-3033534.9533280004</v>
      </c>
      <c r="I40" s="261"/>
      <c r="J40" s="261"/>
      <c r="K40" s="357"/>
      <c r="L40" s="357"/>
      <c r="M40" s="357"/>
      <c r="N40" s="357"/>
      <c r="O40" s="357"/>
      <c r="P40" s="357"/>
      <c r="Q40" s="357"/>
    </row>
    <row r="41" spans="1:17" s="358" customFormat="1" x14ac:dyDescent="0.25">
      <c r="A41" s="390">
        <v>99</v>
      </c>
      <c r="B41" s="33" t="s">
        <v>1249</v>
      </c>
      <c r="C41" s="17"/>
      <c r="D41" s="10">
        <v>33927.103199999998</v>
      </c>
      <c r="E41" s="10">
        <v>0</v>
      </c>
      <c r="F41" s="10">
        <v>53527.982399999994</v>
      </c>
      <c r="G41" s="17">
        <v>0</v>
      </c>
      <c r="H41" s="385">
        <f t="shared" si="1"/>
        <v>-19600.879199999996</v>
      </c>
      <c r="I41" s="261"/>
      <c r="J41" s="261"/>
      <c r="K41" s="357"/>
      <c r="L41" s="357"/>
      <c r="M41" s="357"/>
      <c r="N41" s="357"/>
      <c r="O41" s="357"/>
      <c r="P41" s="357"/>
      <c r="Q41" s="357"/>
    </row>
    <row r="42" spans="1:17" s="358" customFormat="1" x14ac:dyDescent="0.25">
      <c r="A42" s="390">
        <v>102</v>
      </c>
      <c r="B42" s="33" t="s">
        <v>1250</v>
      </c>
      <c r="C42" s="17"/>
      <c r="D42" s="10">
        <v>330805.53600000002</v>
      </c>
      <c r="E42" s="10">
        <v>0</v>
      </c>
      <c r="F42" s="10">
        <v>68401.207680000007</v>
      </c>
      <c r="G42" s="17">
        <v>0</v>
      </c>
      <c r="H42" s="385">
        <f t="shared" si="1"/>
        <v>262404.32832000003</v>
      </c>
      <c r="I42" s="261"/>
      <c r="J42" s="261"/>
      <c r="K42" s="357"/>
      <c r="L42" s="357"/>
      <c r="M42" s="357"/>
      <c r="N42" s="357"/>
      <c r="O42" s="357"/>
      <c r="P42" s="357"/>
      <c r="Q42" s="357"/>
    </row>
    <row r="43" spans="1:17" s="358" customFormat="1" x14ac:dyDescent="0.25">
      <c r="A43" s="390">
        <v>103</v>
      </c>
      <c r="B43" s="33" t="s">
        <v>1251</v>
      </c>
      <c r="C43" s="17"/>
      <c r="D43" s="10">
        <v>40373.903999999995</v>
      </c>
      <c r="E43" s="10">
        <v>0</v>
      </c>
      <c r="F43" s="10">
        <v>57356.99136</v>
      </c>
      <c r="G43" s="17">
        <v>0</v>
      </c>
      <c r="H43" s="385">
        <f t="shared" si="1"/>
        <v>-16983.087360000005</v>
      </c>
      <c r="I43" s="261"/>
      <c r="J43" s="261"/>
      <c r="K43" s="357"/>
      <c r="L43" s="357"/>
      <c r="M43" s="357"/>
      <c r="N43" s="357"/>
      <c r="O43" s="357"/>
      <c r="P43" s="357"/>
      <c r="Q43" s="357"/>
    </row>
    <row r="44" spans="1:17" s="358" customFormat="1" x14ac:dyDescent="0.25">
      <c r="A44" s="390">
        <v>105</v>
      </c>
      <c r="B44" s="33" t="s">
        <v>1252</v>
      </c>
      <c r="C44" s="17"/>
      <c r="D44" s="10">
        <v>19535.760000000002</v>
      </c>
      <c r="E44" s="10">
        <v>0</v>
      </c>
      <c r="F44" s="10">
        <v>27350.063999999998</v>
      </c>
      <c r="G44" s="17">
        <v>0</v>
      </c>
      <c r="H44" s="385">
        <f t="shared" si="1"/>
        <v>-7814.3039999999964</v>
      </c>
      <c r="I44" s="261"/>
      <c r="J44" s="261"/>
      <c r="K44" s="357"/>
      <c r="L44" s="357"/>
      <c r="M44" s="357"/>
      <c r="N44" s="357"/>
      <c r="O44" s="357"/>
      <c r="P44" s="357"/>
      <c r="Q44" s="357"/>
    </row>
    <row r="45" spans="1:17" s="358" customFormat="1" x14ac:dyDescent="0.25">
      <c r="A45" s="390">
        <v>106</v>
      </c>
      <c r="B45" s="33" t="s">
        <v>1253</v>
      </c>
      <c r="C45" s="17"/>
      <c r="D45" s="10">
        <v>1158210.0912000001</v>
      </c>
      <c r="E45" s="10">
        <v>0</v>
      </c>
      <c r="F45" s="10">
        <v>1126744.49376</v>
      </c>
      <c r="G45" s="17">
        <v>0</v>
      </c>
      <c r="H45" s="385">
        <f t="shared" si="1"/>
        <v>31465.597440000158</v>
      </c>
      <c r="I45" s="261"/>
      <c r="J45" s="261"/>
      <c r="K45" s="357"/>
      <c r="L45" s="357"/>
      <c r="M45" s="357"/>
      <c r="N45" s="357"/>
      <c r="O45" s="357"/>
      <c r="P45" s="357"/>
      <c r="Q45" s="357"/>
    </row>
    <row r="46" spans="1:17" s="358" customFormat="1" x14ac:dyDescent="0.25">
      <c r="A46" s="390">
        <v>108</v>
      </c>
      <c r="B46" s="33" t="s">
        <v>1254</v>
      </c>
      <c r="C46" s="17"/>
      <c r="D46" s="10">
        <v>364732.63920000003</v>
      </c>
      <c r="E46" s="10">
        <v>0</v>
      </c>
      <c r="F46" s="10">
        <v>440505.34032000008</v>
      </c>
      <c r="G46" s="17">
        <v>0</v>
      </c>
      <c r="H46" s="385">
        <f t="shared" si="1"/>
        <v>-75772.701120000042</v>
      </c>
      <c r="I46" s="261"/>
      <c r="J46" s="261"/>
      <c r="K46" s="357"/>
      <c r="L46" s="357"/>
      <c r="M46" s="357"/>
      <c r="N46" s="357"/>
      <c r="O46" s="357"/>
      <c r="P46" s="357"/>
      <c r="Q46" s="357"/>
    </row>
    <row r="47" spans="1:17" s="358" customFormat="1" x14ac:dyDescent="0.25">
      <c r="A47" s="390">
        <v>109</v>
      </c>
      <c r="B47" s="33" t="s">
        <v>1255</v>
      </c>
      <c r="C47" s="17"/>
      <c r="D47" s="10">
        <v>1041972.3192000001</v>
      </c>
      <c r="E47" s="10">
        <v>0</v>
      </c>
      <c r="F47" s="10">
        <v>763714.07044799987</v>
      </c>
      <c r="G47" s="17">
        <v>0</v>
      </c>
      <c r="H47" s="385">
        <f t="shared" si="1"/>
        <v>278258.24875200028</v>
      </c>
      <c r="I47" s="261"/>
      <c r="J47" s="261"/>
      <c r="K47" s="357"/>
      <c r="L47" s="357"/>
      <c r="M47" s="357"/>
      <c r="N47" s="357"/>
      <c r="O47" s="357"/>
      <c r="P47" s="357"/>
      <c r="Q47" s="357"/>
    </row>
    <row r="48" spans="1:17" s="358" customFormat="1" x14ac:dyDescent="0.25">
      <c r="A48" s="390">
        <v>111</v>
      </c>
      <c r="B48" s="33" t="s">
        <v>1256</v>
      </c>
      <c r="C48" s="17"/>
      <c r="D48" s="10">
        <v>286784.95679999999</v>
      </c>
      <c r="E48" s="10">
        <v>0</v>
      </c>
      <c r="F48" s="10">
        <v>311517.22895999998</v>
      </c>
      <c r="G48" s="17">
        <v>0</v>
      </c>
      <c r="H48" s="385">
        <f t="shared" si="1"/>
        <v>-24732.272159999993</v>
      </c>
      <c r="I48" s="261"/>
      <c r="J48" s="261"/>
      <c r="K48" s="357"/>
      <c r="L48" s="357"/>
      <c r="M48" s="357"/>
      <c r="N48" s="357"/>
      <c r="O48" s="357"/>
      <c r="P48" s="357"/>
      <c r="Q48" s="357"/>
    </row>
    <row r="49" spans="1:17" s="358" customFormat="1" x14ac:dyDescent="0.25">
      <c r="A49" s="390">
        <v>139</v>
      </c>
      <c r="B49" s="33" t="s">
        <v>1257</v>
      </c>
      <c r="C49" s="17"/>
      <c r="D49" s="10">
        <v>119819.32799999999</v>
      </c>
      <c r="E49" s="10">
        <v>0</v>
      </c>
      <c r="F49" s="10">
        <v>140475.13824</v>
      </c>
      <c r="G49" s="17">
        <v>0</v>
      </c>
      <c r="H49" s="385">
        <f t="shared" si="1"/>
        <v>-20655.810240000006</v>
      </c>
      <c r="I49" s="261"/>
      <c r="J49" s="261"/>
      <c r="K49" s="357"/>
      <c r="L49" s="357"/>
      <c r="M49" s="357"/>
      <c r="N49" s="357"/>
      <c r="O49" s="357"/>
      <c r="P49" s="357"/>
      <c r="Q49" s="357"/>
    </row>
    <row r="50" spans="1:17" s="358" customFormat="1" x14ac:dyDescent="0.25">
      <c r="A50" s="390">
        <v>140</v>
      </c>
      <c r="B50" s="33" t="s">
        <v>1258</v>
      </c>
      <c r="C50" s="17"/>
      <c r="D50" s="10">
        <v>232280.18640000004</v>
      </c>
      <c r="E50" s="10">
        <v>0</v>
      </c>
      <c r="F50" s="10">
        <v>388344.86112000002</v>
      </c>
      <c r="G50" s="17">
        <v>0</v>
      </c>
      <c r="H50" s="385">
        <f t="shared" si="1"/>
        <v>-156064.67471999998</v>
      </c>
      <c r="I50" s="261"/>
      <c r="J50" s="261"/>
      <c r="K50" s="357"/>
      <c r="L50" s="357"/>
      <c r="M50" s="357"/>
      <c r="N50" s="357"/>
      <c r="O50" s="357"/>
      <c r="P50" s="357"/>
      <c r="Q50" s="357"/>
    </row>
    <row r="51" spans="1:17" s="358" customFormat="1" x14ac:dyDescent="0.25">
      <c r="A51" s="390">
        <v>142</v>
      </c>
      <c r="B51" s="33" t="s">
        <v>1259</v>
      </c>
      <c r="C51" s="17"/>
      <c r="D51" s="10">
        <v>485984.58960000006</v>
      </c>
      <c r="E51" s="10">
        <v>0</v>
      </c>
      <c r="F51" s="10">
        <v>219734.32132799996</v>
      </c>
      <c r="G51" s="17">
        <v>0</v>
      </c>
      <c r="H51" s="385">
        <f t="shared" si="1"/>
        <v>266250.26827200013</v>
      </c>
      <c r="I51" s="261"/>
      <c r="J51" s="261"/>
      <c r="K51" s="357"/>
      <c r="L51" s="357"/>
      <c r="M51" s="357"/>
      <c r="N51" s="357"/>
      <c r="O51" s="357"/>
      <c r="P51" s="357"/>
      <c r="Q51" s="357"/>
    </row>
    <row r="52" spans="1:17" s="358" customFormat="1" x14ac:dyDescent="0.25">
      <c r="A52" s="390">
        <v>143</v>
      </c>
      <c r="B52" s="33" t="s">
        <v>1260</v>
      </c>
      <c r="C52" s="17"/>
      <c r="D52" s="10">
        <v>324293.61599999998</v>
      </c>
      <c r="E52" s="10">
        <v>0</v>
      </c>
      <c r="F52" s="10">
        <v>102888.336</v>
      </c>
      <c r="G52" s="17">
        <v>0</v>
      </c>
      <c r="H52" s="385">
        <f t="shared" si="1"/>
        <v>221405.27999999997</v>
      </c>
      <c r="I52" s="261"/>
      <c r="J52" s="261"/>
      <c r="K52" s="357"/>
      <c r="L52" s="357"/>
      <c r="M52" s="357"/>
      <c r="N52" s="357"/>
      <c r="O52" s="357"/>
      <c r="P52" s="357"/>
      <c r="Q52" s="357"/>
    </row>
    <row r="53" spans="1:17" s="358" customFormat="1" x14ac:dyDescent="0.25">
      <c r="A53" s="390">
        <v>145</v>
      </c>
      <c r="B53" s="33" t="s">
        <v>1261</v>
      </c>
      <c r="C53" s="17"/>
      <c r="D53" s="10">
        <v>273630.87839999999</v>
      </c>
      <c r="E53" s="10">
        <v>0</v>
      </c>
      <c r="F53" s="10">
        <v>240732.65856000001</v>
      </c>
      <c r="G53" s="17">
        <v>0</v>
      </c>
      <c r="H53" s="385">
        <f t="shared" si="1"/>
        <v>32898.219839999976</v>
      </c>
      <c r="I53" s="261"/>
      <c r="J53" s="261"/>
      <c r="K53" s="357"/>
      <c r="L53" s="357"/>
      <c r="M53" s="357"/>
      <c r="N53" s="357"/>
      <c r="O53" s="357"/>
      <c r="P53" s="357"/>
      <c r="Q53" s="357"/>
    </row>
    <row r="54" spans="1:17" s="358" customFormat="1" x14ac:dyDescent="0.25">
      <c r="A54" s="390">
        <v>146</v>
      </c>
      <c r="B54" s="33" t="s">
        <v>1262</v>
      </c>
      <c r="C54" s="17"/>
      <c r="D54" s="10">
        <v>108293.22959999999</v>
      </c>
      <c r="E54" s="10">
        <v>0</v>
      </c>
      <c r="F54" s="10">
        <v>47563.063679999999</v>
      </c>
      <c r="G54" s="17">
        <v>0</v>
      </c>
      <c r="H54" s="385">
        <f t="shared" si="1"/>
        <v>60730.165919999992</v>
      </c>
      <c r="I54" s="261"/>
      <c r="J54" s="261"/>
      <c r="K54" s="357"/>
      <c r="L54" s="357"/>
      <c r="M54" s="357"/>
      <c r="N54" s="357"/>
      <c r="O54" s="357"/>
      <c r="P54" s="357"/>
      <c r="Q54" s="357"/>
    </row>
    <row r="55" spans="1:17" s="358" customFormat="1" x14ac:dyDescent="0.25">
      <c r="A55" s="390">
        <v>148</v>
      </c>
      <c r="B55" s="33" t="s">
        <v>1263</v>
      </c>
      <c r="C55" s="17"/>
      <c r="D55" s="10">
        <v>39071.520000000004</v>
      </c>
      <c r="E55" s="10">
        <v>0</v>
      </c>
      <c r="F55" s="10">
        <v>61342.286399999997</v>
      </c>
      <c r="G55" s="17">
        <v>0</v>
      </c>
      <c r="H55" s="385">
        <f t="shared" si="1"/>
        <v>-22270.766399999993</v>
      </c>
      <c r="I55" s="261"/>
      <c r="J55" s="261"/>
      <c r="K55" s="357"/>
      <c r="L55" s="357"/>
      <c r="M55" s="357"/>
      <c r="N55" s="357"/>
      <c r="O55" s="357"/>
      <c r="P55" s="357"/>
      <c r="Q55" s="357"/>
    </row>
    <row r="56" spans="1:17" s="358" customFormat="1" x14ac:dyDescent="0.25">
      <c r="A56" s="390">
        <v>149</v>
      </c>
      <c r="B56" s="33" t="s">
        <v>1264</v>
      </c>
      <c r="C56" s="17"/>
      <c r="D56" s="10">
        <v>56067.631200000003</v>
      </c>
      <c r="E56" s="10">
        <v>0</v>
      </c>
      <c r="F56" s="10">
        <v>2359355.8757279995</v>
      </c>
      <c r="G56" s="17">
        <v>0</v>
      </c>
      <c r="H56" s="385">
        <f t="shared" si="1"/>
        <v>-2303288.2445279993</v>
      </c>
      <c r="I56" s="261"/>
      <c r="J56" s="261"/>
      <c r="K56" s="357"/>
      <c r="L56" s="357"/>
      <c r="M56" s="357"/>
      <c r="N56" s="357"/>
      <c r="O56" s="357"/>
      <c r="P56" s="357"/>
      <c r="Q56" s="357"/>
    </row>
    <row r="57" spans="1:17" s="358" customFormat="1" x14ac:dyDescent="0.25">
      <c r="A57" s="390">
        <v>151</v>
      </c>
      <c r="B57" s="33" t="s">
        <v>1265</v>
      </c>
      <c r="C57" s="17"/>
      <c r="D57" s="10">
        <v>23442.911999999997</v>
      </c>
      <c r="E57" s="10">
        <v>0</v>
      </c>
      <c r="F57" s="10">
        <v>35841.607680000001</v>
      </c>
      <c r="G57" s="17">
        <v>0</v>
      </c>
      <c r="H57" s="385">
        <f t="shared" si="1"/>
        <v>-12398.695680000004</v>
      </c>
      <c r="I57" s="261"/>
      <c r="J57" s="261"/>
      <c r="K57" s="357"/>
      <c r="L57" s="357"/>
      <c r="M57" s="357"/>
      <c r="N57" s="357"/>
      <c r="O57" s="357"/>
      <c r="P57" s="357"/>
      <c r="Q57" s="357"/>
    </row>
    <row r="58" spans="1:17" s="358" customFormat="1" x14ac:dyDescent="0.25">
      <c r="A58" s="390">
        <v>152</v>
      </c>
      <c r="B58" s="33" t="s">
        <v>1266</v>
      </c>
      <c r="C58" s="17"/>
      <c r="D58" s="10">
        <v>131671.02240000002</v>
      </c>
      <c r="E58" s="10">
        <v>0</v>
      </c>
      <c r="F58" s="10">
        <v>153056.16768000001</v>
      </c>
      <c r="G58" s="17">
        <v>0</v>
      </c>
      <c r="H58" s="385">
        <f t="shared" si="1"/>
        <v>-21385.145279999997</v>
      </c>
      <c r="I58" s="261"/>
      <c r="J58" s="261"/>
      <c r="K58" s="357"/>
      <c r="L58" s="357"/>
      <c r="M58" s="357"/>
      <c r="N58" s="357"/>
      <c r="O58" s="357"/>
      <c r="P58" s="357"/>
      <c r="Q58" s="357"/>
    </row>
    <row r="59" spans="1:17" s="358" customFormat="1" x14ac:dyDescent="0.25">
      <c r="A59" s="390">
        <v>153</v>
      </c>
      <c r="B59" s="33" t="s">
        <v>1267</v>
      </c>
      <c r="C59" s="17"/>
      <c r="D59" s="10">
        <v>373914.44639999996</v>
      </c>
      <c r="E59" s="10">
        <v>0</v>
      </c>
      <c r="F59" s="10">
        <v>1556037.6102239999</v>
      </c>
      <c r="G59" s="17">
        <v>0</v>
      </c>
      <c r="H59" s="385">
        <f t="shared" si="1"/>
        <v>-1182123.1638239999</v>
      </c>
      <c r="I59" s="261"/>
      <c r="J59" s="261"/>
      <c r="K59" s="357"/>
      <c r="L59" s="357"/>
      <c r="M59" s="357"/>
      <c r="N59" s="357"/>
      <c r="O59" s="357"/>
      <c r="P59" s="357"/>
      <c r="Q59" s="357"/>
    </row>
    <row r="60" spans="1:17" s="358" customFormat="1" x14ac:dyDescent="0.25">
      <c r="A60" s="390">
        <v>165</v>
      </c>
      <c r="B60" s="33" t="s">
        <v>1268</v>
      </c>
      <c r="C60" s="17"/>
      <c r="D60" s="10">
        <v>458569.4063999998</v>
      </c>
      <c r="E60" s="10">
        <v>0</v>
      </c>
      <c r="F60" s="10">
        <v>482819.79648000002</v>
      </c>
      <c r="G60" s="17">
        <v>0</v>
      </c>
      <c r="H60" s="385">
        <f t="shared" si="1"/>
        <v>-24250.390080000216</v>
      </c>
      <c r="I60" s="261"/>
      <c r="J60" s="261"/>
      <c r="K60" s="357"/>
      <c r="L60" s="357"/>
      <c r="M60" s="357"/>
      <c r="N60" s="357"/>
      <c r="O60" s="357"/>
      <c r="P60" s="357"/>
      <c r="Q60" s="357"/>
    </row>
    <row r="61" spans="1:17" s="358" customFormat="1" x14ac:dyDescent="0.25">
      <c r="A61" s="390">
        <v>167</v>
      </c>
      <c r="B61" s="33" t="s">
        <v>1269</v>
      </c>
      <c r="C61" s="17"/>
      <c r="D61" s="10">
        <v>334712.68799999997</v>
      </c>
      <c r="E61" s="10">
        <v>0</v>
      </c>
      <c r="F61" s="10">
        <v>7103470.6271039965</v>
      </c>
      <c r="G61" s="17">
        <v>0</v>
      </c>
      <c r="H61" s="385">
        <f t="shared" si="1"/>
        <v>-6768757.9391039964</v>
      </c>
      <c r="I61" s="261"/>
      <c r="J61" s="261"/>
      <c r="K61" s="357"/>
      <c r="L61" s="357"/>
      <c r="M61" s="357"/>
      <c r="N61" s="357"/>
      <c r="O61" s="357"/>
      <c r="P61" s="357"/>
      <c r="Q61" s="357"/>
    </row>
    <row r="62" spans="1:17" s="358" customFormat="1" x14ac:dyDescent="0.25">
      <c r="A62" s="390">
        <v>169</v>
      </c>
      <c r="B62" s="33" t="s">
        <v>1270</v>
      </c>
      <c r="C62" s="17"/>
      <c r="D62" s="10">
        <v>153681.31200000001</v>
      </c>
      <c r="E62" s="10">
        <v>0</v>
      </c>
      <c r="F62" s="10">
        <v>214893.36</v>
      </c>
      <c r="G62" s="17">
        <v>0</v>
      </c>
      <c r="H62" s="385">
        <f t="shared" si="1"/>
        <v>-61212.047999999981</v>
      </c>
      <c r="I62" s="261"/>
      <c r="J62" s="261"/>
      <c r="K62" s="357"/>
      <c r="L62" s="357"/>
      <c r="M62" s="357"/>
      <c r="N62" s="357"/>
      <c r="O62" s="357"/>
      <c r="P62" s="357"/>
      <c r="Q62" s="357"/>
    </row>
    <row r="63" spans="1:17" s="358" customFormat="1" x14ac:dyDescent="0.25">
      <c r="A63" s="390">
        <v>171</v>
      </c>
      <c r="B63" s="33" t="s">
        <v>1271</v>
      </c>
      <c r="C63" s="17"/>
      <c r="D63" s="10">
        <v>69026.351999999999</v>
      </c>
      <c r="E63" s="10">
        <v>0</v>
      </c>
      <c r="F63" s="10">
        <v>137167.08288</v>
      </c>
      <c r="G63" s="17">
        <v>0</v>
      </c>
      <c r="H63" s="385">
        <f t="shared" si="1"/>
        <v>-68140.730880000003</v>
      </c>
      <c r="I63" s="261"/>
      <c r="J63" s="261"/>
      <c r="K63" s="357"/>
      <c r="L63" s="357"/>
      <c r="M63" s="357"/>
      <c r="N63" s="357"/>
      <c r="O63" s="357"/>
      <c r="P63" s="357"/>
      <c r="Q63" s="357"/>
    </row>
    <row r="64" spans="1:17" s="358" customFormat="1" x14ac:dyDescent="0.25">
      <c r="A64" s="390">
        <v>172</v>
      </c>
      <c r="B64" s="33" t="s">
        <v>1272</v>
      </c>
      <c r="C64" s="17"/>
      <c r="D64" s="10">
        <v>286524.47999999992</v>
      </c>
      <c r="E64" s="10">
        <v>0</v>
      </c>
      <c r="F64" s="10">
        <v>282122.42207999999</v>
      </c>
      <c r="G64" s="17">
        <v>0</v>
      </c>
      <c r="H64" s="385">
        <f t="shared" si="1"/>
        <v>4402.0579199999338</v>
      </c>
      <c r="I64" s="261"/>
      <c r="J64" s="261"/>
      <c r="K64" s="357"/>
      <c r="L64" s="357"/>
      <c r="M64" s="357"/>
      <c r="N64" s="357"/>
      <c r="O64" s="357"/>
      <c r="P64" s="357"/>
      <c r="Q64" s="357"/>
    </row>
    <row r="65" spans="1:17" s="358" customFormat="1" x14ac:dyDescent="0.25">
      <c r="A65" s="390">
        <v>176</v>
      </c>
      <c r="B65" s="33" t="s">
        <v>1273</v>
      </c>
      <c r="C65" s="17"/>
      <c r="D65" s="10">
        <v>98981.184000000008</v>
      </c>
      <c r="E65" s="10">
        <v>0</v>
      </c>
      <c r="F65" s="10">
        <v>54700.127999999997</v>
      </c>
      <c r="G65" s="17">
        <v>0</v>
      </c>
      <c r="H65" s="385">
        <f t="shared" si="1"/>
        <v>44281.056000000011</v>
      </c>
      <c r="I65" s="261"/>
      <c r="J65" s="261"/>
      <c r="K65" s="357"/>
      <c r="L65" s="357"/>
      <c r="M65" s="357"/>
      <c r="N65" s="357"/>
      <c r="O65" s="357"/>
      <c r="P65" s="357"/>
      <c r="Q65" s="357"/>
    </row>
    <row r="66" spans="1:17" s="358" customFormat="1" x14ac:dyDescent="0.25">
      <c r="A66" s="390">
        <v>177</v>
      </c>
      <c r="B66" s="33" t="s">
        <v>1274</v>
      </c>
      <c r="C66" s="17"/>
      <c r="D66" s="10">
        <v>44281.055999999997</v>
      </c>
      <c r="E66" s="10">
        <v>0</v>
      </c>
      <c r="F66" s="10">
        <v>37769.135999999999</v>
      </c>
      <c r="G66" s="17">
        <v>0</v>
      </c>
      <c r="H66" s="385">
        <f t="shared" si="1"/>
        <v>6511.9199999999983</v>
      </c>
      <c r="I66" s="261"/>
      <c r="J66" s="261"/>
      <c r="K66" s="357"/>
      <c r="L66" s="357"/>
      <c r="M66" s="357"/>
      <c r="N66" s="357"/>
      <c r="O66" s="357"/>
      <c r="P66" s="357"/>
      <c r="Q66" s="357"/>
    </row>
    <row r="67" spans="1:17" s="358" customFormat="1" x14ac:dyDescent="0.25">
      <c r="A67" s="390">
        <v>178</v>
      </c>
      <c r="B67" s="33" t="s">
        <v>1275</v>
      </c>
      <c r="C67" s="17"/>
      <c r="D67" s="10">
        <v>131540.78399999999</v>
      </c>
      <c r="E67" s="10">
        <v>0</v>
      </c>
      <c r="F67" s="10">
        <v>117891.79968</v>
      </c>
      <c r="G67" s="17">
        <v>0</v>
      </c>
      <c r="H67" s="385">
        <f t="shared" si="1"/>
        <v>13648.984319999989</v>
      </c>
      <c r="I67" s="261"/>
      <c r="J67" s="261"/>
      <c r="K67" s="357"/>
      <c r="L67" s="357"/>
      <c r="M67" s="357"/>
      <c r="N67" s="357"/>
      <c r="O67" s="357"/>
      <c r="P67" s="357"/>
      <c r="Q67" s="357"/>
    </row>
    <row r="68" spans="1:17" s="358" customFormat="1" x14ac:dyDescent="0.25">
      <c r="A68" s="390">
        <v>179</v>
      </c>
      <c r="B68" s="33" t="s">
        <v>1276</v>
      </c>
      <c r="C68" s="17"/>
      <c r="D68" s="10">
        <v>759745.70640000002</v>
      </c>
      <c r="E68" s="10">
        <v>0</v>
      </c>
      <c r="F68" s="10">
        <v>9891877.3758720048</v>
      </c>
      <c r="G68" s="17">
        <v>0</v>
      </c>
      <c r="H68" s="385">
        <f t="shared" si="1"/>
        <v>-9132131.6694720052</v>
      </c>
      <c r="I68" s="261"/>
      <c r="J68" s="261"/>
      <c r="K68" s="357"/>
      <c r="L68" s="357"/>
      <c r="M68" s="357"/>
      <c r="N68" s="357"/>
      <c r="O68" s="357"/>
      <c r="P68" s="357"/>
      <c r="Q68" s="357"/>
    </row>
    <row r="69" spans="1:17" s="358" customFormat="1" x14ac:dyDescent="0.25">
      <c r="A69" s="390">
        <v>181</v>
      </c>
      <c r="B69" s="33" t="s">
        <v>1277</v>
      </c>
      <c r="C69" s="17"/>
      <c r="D69" s="10">
        <v>50792.975999999995</v>
      </c>
      <c r="E69" s="10">
        <v>0</v>
      </c>
      <c r="F69" s="10">
        <v>117214.56</v>
      </c>
      <c r="G69" s="17">
        <v>0</v>
      </c>
      <c r="H69" s="385">
        <f t="shared" si="1"/>
        <v>-66421.584000000003</v>
      </c>
      <c r="I69" s="261"/>
      <c r="J69" s="261"/>
      <c r="K69" s="357"/>
      <c r="L69" s="357"/>
      <c r="M69" s="357"/>
      <c r="N69" s="357"/>
      <c r="O69" s="357"/>
      <c r="P69" s="357"/>
      <c r="Q69" s="357"/>
    </row>
    <row r="70" spans="1:17" s="358" customFormat="1" x14ac:dyDescent="0.25">
      <c r="A70" s="390">
        <v>182</v>
      </c>
      <c r="B70" s="33" t="s">
        <v>1278</v>
      </c>
      <c r="C70" s="17"/>
      <c r="D70" s="10">
        <v>288022.22159999999</v>
      </c>
      <c r="E70" s="10">
        <v>0</v>
      </c>
      <c r="F70" s="10">
        <v>378003.93216000003</v>
      </c>
      <c r="G70" s="17">
        <v>0</v>
      </c>
      <c r="H70" s="385">
        <f t="shared" si="1"/>
        <v>-89981.710560000036</v>
      </c>
      <c r="I70" s="261"/>
      <c r="J70" s="261"/>
      <c r="K70" s="357"/>
      <c r="L70" s="357"/>
      <c r="M70" s="357"/>
      <c r="N70" s="357"/>
      <c r="O70" s="357"/>
      <c r="P70" s="357"/>
      <c r="Q70" s="357"/>
    </row>
    <row r="71" spans="1:17" s="358" customFormat="1" x14ac:dyDescent="0.25">
      <c r="A71" s="390">
        <v>186</v>
      </c>
      <c r="B71" s="33" t="s">
        <v>1279</v>
      </c>
      <c r="C71" s="17"/>
      <c r="D71" s="10">
        <v>866280.71760000009</v>
      </c>
      <c r="E71" s="10">
        <v>0</v>
      </c>
      <c r="F71" s="10">
        <v>1897716.7502399997</v>
      </c>
      <c r="G71" s="17">
        <v>0</v>
      </c>
      <c r="H71" s="385">
        <f t="shared" si="1"/>
        <v>-1031436.0326399996</v>
      </c>
      <c r="I71" s="261"/>
      <c r="J71" s="357"/>
      <c r="K71" s="357"/>
      <c r="L71" s="357"/>
      <c r="M71" s="357"/>
      <c r="N71" s="357"/>
      <c r="O71" s="357"/>
      <c r="P71" s="357"/>
      <c r="Q71" s="357"/>
    </row>
    <row r="72" spans="1:17" s="358" customFormat="1" x14ac:dyDescent="0.25">
      <c r="A72" s="390">
        <v>202</v>
      </c>
      <c r="B72" s="33" t="s">
        <v>1280</v>
      </c>
      <c r="C72" s="17"/>
      <c r="D72" s="10">
        <v>803896.52400000009</v>
      </c>
      <c r="E72" s="10">
        <v>0</v>
      </c>
      <c r="F72" s="10">
        <v>2590660.5765120005</v>
      </c>
      <c r="G72" s="17">
        <v>0</v>
      </c>
      <c r="H72" s="385">
        <f t="shared" si="1"/>
        <v>-1786764.0525120003</v>
      </c>
      <c r="I72" s="261"/>
      <c r="J72" s="261"/>
      <c r="K72" s="357"/>
      <c r="L72" s="357"/>
      <c r="M72" s="357"/>
      <c r="N72" s="357"/>
      <c r="O72" s="357"/>
      <c r="P72" s="357"/>
      <c r="Q72" s="357"/>
    </row>
    <row r="73" spans="1:17" s="358" customFormat="1" x14ac:dyDescent="0.25">
      <c r="A73" s="390">
        <v>204</v>
      </c>
      <c r="B73" s="33" t="s">
        <v>1281</v>
      </c>
      <c r="C73" s="17"/>
      <c r="D73" s="10">
        <v>16930.991999999998</v>
      </c>
      <c r="E73" s="10">
        <v>0</v>
      </c>
      <c r="F73" s="10">
        <v>1100123.7648</v>
      </c>
      <c r="G73" s="17">
        <v>0</v>
      </c>
      <c r="H73" s="385">
        <f t="shared" si="1"/>
        <v>-1083192.7727999999</v>
      </c>
      <c r="I73" s="261"/>
      <c r="J73" s="261"/>
      <c r="K73" s="357"/>
      <c r="L73" s="357"/>
      <c r="M73" s="357"/>
      <c r="N73" s="357"/>
      <c r="O73" s="357"/>
      <c r="P73" s="357"/>
      <c r="Q73" s="357"/>
    </row>
    <row r="74" spans="1:17" s="358" customFormat="1" x14ac:dyDescent="0.25">
      <c r="A74" s="390">
        <v>205</v>
      </c>
      <c r="B74" s="33" t="s">
        <v>1282</v>
      </c>
      <c r="C74" s="17"/>
      <c r="D74" s="10">
        <v>389673.29279999994</v>
      </c>
      <c r="E74" s="10">
        <v>0</v>
      </c>
      <c r="F74" s="10">
        <v>435569.30495999998</v>
      </c>
      <c r="G74" s="17">
        <v>0</v>
      </c>
      <c r="H74" s="385">
        <f t="shared" si="1"/>
        <v>-45896.012160000042</v>
      </c>
      <c r="I74" s="261"/>
      <c r="J74" s="261"/>
      <c r="K74" s="357"/>
      <c r="L74" s="357"/>
      <c r="M74" s="357"/>
      <c r="N74" s="357"/>
      <c r="O74" s="357"/>
      <c r="P74" s="357"/>
      <c r="Q74" s="357"/>
    </row>
    <row r="75" spans="1:17" s="358" customFormat="1" x14ac:dyDescent="0.25">
      <c r="A75" s="390">
        <v>208</v>
      </c>
      <c r="B75" s="33" t="s">
        <v>1283</v>
      </c>
      <c r="C75" s="17"/>
      <c r="D75" s="10">
        <v>66421.584000000003</v>
      </c>
      <c r="E75" s="10">
        <v>0</v>
      </c>
      <c r="F75" s="10">
        <v>45023.414880000004</v>
      </c>
      <c r="G75" s="17">
        <v>0</v>
      </c>
      <c r="H75" s="385">
        <f t="shared" ref="H75:H138" si="2">D75+E75-F75+G75</f>
        <v>21398.169119999999</v>
      </c>
      <c r="I75" s="261"/>
      <c r="J75" s="261"/>
      <c r="K75" s="357"/>
      <c r="L75" s="357"/>
      <c r="M75" s="357"/>
      <c r="N75" s="357"/>
      <c r="O75" s="357"/>
      <c r="P75" s="357"/>
      <c r="Q75" s="357"/>
    </row>
    <row r="76" spans="1:17" s="358" customFormat="1" x14ac:dyDescent="0.25">
      <c r="A76" s="390">
        <v>211</v>
      </c>
      <c r="B76" s="33" t="s">
        <v>1284</v>
      </c>
      <c r="C76" s="17"/>
      <c r="D76" s="10">
        <v>497771.16479999985</v>
      </c>
      <c r="E76" s="10">
        <v>0</v>
      </c>
      <c r="F76" s="10">
        <v>1466520.8507520002</v>
      </c>
      <c r="G76" s="17">
        <v>0</v>
      </c>
      <c r="H76" s="385">
        <f t="shared" si="2"/>
        <v>-968749.68595200032</v>
      </c>
      <c r="I76" s="261"/>
      <c r="J76" s="261"/>
      <c r="K76" s="357"/>
      <c r="L76" s="357"/>
      <c r="M76" s="357"/>
      <c r="N76" s="357"/>
      <c r="O76" s="357"/>
      <c r="P76" s="357"/>
      <c r="Q76" s="357"/>
    </row>
    <row r="77" spans="1:17" s="358" customFormat="1" x14ac:dyDescent="0.25">
      <c r="A77" s="390">
        <v>213</v>
      </c>
      <c r="B77" s="33" t="s">
        <v>1285</v>
      </c>
      <c r="C77" s="17"/>
      <c r="D77" s="10">
        <v>19535.760000000002</v>
      </c>
      <c r="E77" s="10">
        <v>0</v>
      </c>
      <c r="F77" s="10">
        <v>145893.05567999999</v>
      </c>
      <c r="G77" s="17">
        <v>0</v>
      </c>
      <c r="H77" s="385">
        <f t="shared" si="2"/>
        <v>-126357.29567999998</v>
      </c>
      <c r="I77" s="261"/>
      <c r="J77" s="261"/>
      <c r="K77" s="357"/>
      <c r="L77" s="357"/>
      <c r="M77" s="357"/>
      <c r="N77" s="357"/>
      <c r="O77" s="357"/>
      <c r="P77" s="357"/>
      <c r="Q77" s="357"/>
    </row>
    <row r="78" spans="1:17" s="358" customFormat="1" x14ac:dyDescent="0.25">
      <c r="A78" s="390">
        <v>214</v>
      </c>
      <c r="B78" s="33" t="s">
        <v>1286</v>
      </c>
      <c r="C78" s="17"/>
      <c r="D78" s="10">
        <v>354704.28239999997</v>
      </c>
      <c r="E78" s="10">
        <v>0</v>
      </c>
      <c r="F78" s="10">
        <v>112005.02399999999</v>
      </c>
      <c r="G78" s="17">
        <v>0</v>
      </c>
      <c r="H78" s="385">
        <f t="shared" si="2"/>
        <v>242699.25839999999</v>
      </c>
      <c r="I78" s="261"/>
      <c r="J78" s="261"/>
      <c r="K78" s="357"/>
      <c r="L78" s="357"/>
      <c r="M78" s="357"/>
      <c r="N78" s="357"/>
      <c r="O78" s="357"/>
      <c r="P78" s="357"/>
      <c r="Q78" s="357"/>
    </row>
    <row r="79" spans="1:17" s="358" customFormat="1" x14ac:dyDescent="0.25">
      <c r="A79" s="390">
        <v>216</v>
      </c>
      <c r="B79" s="33" t="s">
        <v>1287</v>
      </c>
      <c r="C79" s="17"/>
      <c r="D79" s="10">
        <v>46885.824000000001</v>
      </c>
      <c r="E79" s="10">
        <v>0</v>
      </c>
      <c r="F79" s="10">
        <v>57304.895999999993</v>
      </c>
      <c r="G79" s="17">
        <v>0</v>
      </c>
      <c r="H79" s="385">
        <f t="shared" si="2"/>
        <v>-10419.071999999993</v>
      </c>
      <c r="I79" s="261"/>
      <c r="J79" s="261"/>
      <c r="K79" s="357"/>
      <c r="L79" s="357"/>
      <c r="M79" s="357"/>
      <c r="N79" s="357"/>
      <c r="O79" s="357"/>
      <c r="P79" s="357"/>
      <c r="Q79" s="357"/>
    </row>
    <row r="80" spans="1:17" s="358" customFormat="1" x14ac:dyDescent="0.25">
      <c r="A80" s="390">
        <v>217</v>
      </c>
      <c r="B80" s="33" t="s">
        <v>1288</v>
      </c>
      <c r="C80" s="17"/>
      <c r="D80" s="10">
        <v>23508.031199999998</v>
      </c>
      <c r="E80" s="10">
        <v>0</v>
      </c>
      <c r="F80" s="10">
        <v>44281.055999999997</v>
      </c>
      <c r="G80" s="17">
        <v>0</v>
      </c>
      <c r="H80" s="385">
        <f t="shared" si="2"/>
        <v>-20773.024799999999</v>
      </c>
      <c r="I80" s="261"/>
      <c r="J80" s="261"/>
      <c r="K80" s="357"/>
      <c r="L80" s="357"/>
      <c r="M80" s="357"/>
      <c r="N80" s="357"/>
      <c r="O80" s="357"/>
      <c r="P80" s="357"/>
      <c r="Q80" s="357"/>
    </row>
    <row r="81" spans="1:17" s="358" customFormat="1" x14ac:dyDescent="0.25">
      <c r="A81" s="390">
        <v>218</v>
      </c>
      <c r="B81" s="33" t="s">
        <v>1289</v>
      </c>
      <c r="C81" s="17"/>
      <c r="D81" s="10">
        <v>10484.191200000001</v>
      </c>
      <c r="E81" s="10">
        <v>0</v>
      </c>
      <c r="F81" s="10">
        <v>461109.0552</v>
      </c>
      <c r="G81" s="17">
        <v>0</v>
      </c>
      <c r="H81" s="385">
        <f t="shared" si="2"/>
        <v>-450624.864</v>
      </c>
      <c r="I81" s="261"/>
      <c r="J81" s="261"/>
      <c r="K81" s="357"/>
      <c r="L81" s="357"/>
      <c r="M81" s="357"/>
      <c r="N81" s="357"/>
      <c r="O81" s="357"/>
      <c r="P81" s="357"/>
      <c r="Q81" s="357"/>
    </row>
    <row r="82" spans="1:17" s="358" customFormat="1" x14ac:dyDescent="0.25">
      <c r="A82" s="390">
        <v>224</v>
      </c>
      <c r="B82" s="33" t="s">
        <v>1290</v>
      </c>
      <c r="C82" s="17"/>
      <c r="D82" s="10">
        <v>156416.31840000002</v>
      </c>
      <c r="E82" s="10">
        <v>0</v>
      </c>
      <c r="F82" s="10">
        <v>129665.35103999998</v>
      </c>
      <c r="G82" s="17">
        <v>0</v>
      </c>
      <c r="H82" s="385">
        <f t="shared" si="2"/>
        <v>26750.967360000039</v>
      </c>
      <c r="I82" s="261"/>
      <c r="J82" s="261"/>
      <c r="K82" s="357"/>
      <c r="L82" s="357"/>
      <c r="M82" s="357"/>
      <c r="N82" s="357"/>
      <c r="O82" s="357"/>
      <c r="P82" s="357"/>
      <c r="Q82" s="357"/>
    </row>
    <row r="83" spans="1:17" s="358" customFormat="1" x14ac:dyDescent="0.25">
      <c r="A83" s="390">
        <v>226</v>
      </c>
      <c r="B83" s="33" t="s">
        <v>1291</v>
      </c>
      <c r="C83" s="17"/>
      <c r="D83" s="10">
        <v>188910.79920000001</v>
      </c>
      <c r="E83" s="10">
        <v>0</v>
      </c>
      <c r="F83" s="10">
        <v>13023.84</v>
      </c>
      <c r="G83" s="17">
        <v>0</v>
      </c>
      <c r="H83" s="385">
        <f t="shared" si="2"/>
        <v>175886.95920000001</v>
      </c>
      <c r="I83" s="261"/>
      <c r="J83" s="261"/>
      <c r="K83" s="357"/>
      <c r="L83" s="357"/>
      <c r="M83" s="357"/>
      <c r="N83" s="357"/>
      <c r="O83" s="357"/>
      <c r="P83" s="357"/>
      <c r="Q83" s="357"/>
    </row>
    <row r="84" spans="1:17" s="358" customFormat="1" x14ac:dyDescent="0.25">
      <c r="A84" s="390">
        <v>230</v>
      </c>
      <c r="B84" s="33" t="s">
        <v>1292</v>
      </c>
      <c r="C84" s="17"/>
      <c r="D84" s="10">
        <v>26047.68</v>
      </c>
      <c r="E84" s="10">
        <v>0</v>
      </c>
      <c r="F84" s="10">
        <v>10419.072</v>
      </c>
      <c r="G84" s="17">
        <v>0</v>
      </c>
      <c r="H84" s="385">
        <f t="shared" si="2"/>
        <v>15628.608</v>
      </c>
      <c r="I84" s="261"/>
      <c r="J84" s="261"/>
      <c r="K84" s="357"/>
      <c r="L84" s="357"/>
      <c r="M84" s="357"/>
      <c r="N84" s="357"/>
      <c r="O84" s="357"/>
      <c r="P84" s="357"/>
      <c r="Q84" s="357"/>
    </row>
    <row r="85" spans="1:17" s="358" customFormat="1" x14ac:dyDescent="0.25">
      <c r="A85" s="390">
        <v>231</v>
      </c>
      <c r="B85" s="33" t="s">
        <v>1293</v>
      </c>
      <c r="C85" s="17"/>
      <c r="D85" s="10">
        <v>15889.084800000001</v>
      </c>
      <c r="E85" s="10">
        <v>0</v>
      </c>
      <c r="F85" s="10">
        <v>312572.15999999997</v>
      </c>
      <c r="G85" s="17">
        <v>0</v>
      </c>
      <c r="H85" s="385">
        <f t="shared" si="2"/>
        <v>-296683.07519999996</v>
      </c>
      <c r="I85" s="261"/>
      <c r="J85" s="261"/>
      <c r="K85" s="357"/>
      <c r="L85" s="357"/>
      <c r="M85" s="357"/>
      <c r="N85" s="357"/>
      <c r="O85" s="357"/>
      <c r="P85" s="357"/>
      <c r="Q85" s="357"/>
    </row>
    <row r="86" spans="1:17" s="358" customFormat="1" x14ac:dyDescent="0.25">
      <c r="A86" s="390">
        <v>232</v>
      </c>
      <c r="B86" s="33" t="s">
        <v>1294</v>
      </c>
      <c r="C86" s="17"/>
      <c r="D86" s="10">
        <v>221405.28000000003</v>
      </c>
      <c r="E86" s="10">
        <v>0</v>
      </c>
      <c r="F86" s="10">
        <v>241071.27840000004</v>
      </c>
      <c r="G86" s="17">
        <v>0</v>
      </c>
      <c r="H86" s="385">
        <f t="shared" si="2"/>
        <v>-19665.998400000011</v>
      </c>
      <c r="I86" s="261"/>
      <c r="J86" s="261"/>
      <c r="K86" s="357"/>
      <c r="L86" s="357"/>
      <c r="M86" s="357"/>
      <c r="N86" s="357"/>
      <c r="O86" s="357"/>
      <c r="P86" s="357"/>
      <c r="Q86" s="357"/>
    </row>
    <row r="87" spans="1:17" s="358" customFormat="1" x14ac:dyDescent="0.25">
      <c r="A87" s="390">
        <v>233</v>
      </c>
      <c r="B87" s="33" t="s">
        <v>1295</v>
      </c>
      <c r="C87" s="17"/>
      <c r="D87" s="10">
        <v>351708.79920000001</v>
      </c>
      <c r="E87" s="10">
        <v>0</v>
      </c>
      <c r="F87" s="10">
        <v>93771.647999999986</v>
      </c>
      <c r="G87" s="17">
        <v>0</v>
      </c>
      <c r="H87" s="385">
        <f t="shared" si="2"/>
        <v>257937.15120000002</v>
      </c>
      <c r="I87" s="261"/>
      <c r="J87" s="261"/>
      <c r="K87" s="357"/>
      <c r="L87" s="357"/>
      <c r="M87" s="357"/>
      <c r="N87" s="357"/>
      <c r="O87" s="357"/>
      <c r="P87" s="357"/>
      <c r="Q87" s="357"/>
    </row>
    <row r="88" spans="1:17" s="358" customFormat="1" x14ac:dyDescent="0.25">
      <c r="A88" s="390">
        <v>235</v>
      </c>
      <c r="B88" s="33" t="s">
        <v>1296</v>
      </c>
      <c r="C88" s="17"/>
      <c r="D88" s="10">
        <v>3819110.8416000004</v>
      </c>
      <c r="E88" s="10">
        <v>0</v>
      </c>
      <c r="F88" s="10">
        <v>906459.26399999997</v>
      </c>
      <c r="G88" s="17">
        <v>0</v>
      </c>
      <c r="H88" s="385">
        <f t="shared" si="2"/>
        <v>2912651.5776000004</v>
      </c>
      <c r="I88" s="386"/>
      <c r="J88" s="357"/>
      <c r="K88" s="357"/>
      <c r="L88" s="357"/>
      <c r="M88" s="357"/>
      <c r="N88" s="357"/>
      <c r="O88" s="357"/>
      <c r="P88" s="357"/>
      <c r="Q88" s="357"/>
    </row>
    <row r="89" spans="1:17" s="358" customFormat="1" x14ac:dyDescent="0.25">
      <c r="A89" s="390">
        <v>236</v>
      </c>
      <c r="B89" s="33" t="s">
        <v>1297</v>
      </c>
      <c r="C89" s="17"/>
      <c r="D89" s="10">
        <v>146127.48480000001</v>
      </c>
      <c r="E89" s="10">
        <v>0</v>
      </c>
      <c r="F89" s="10">
        <v>80747.808000000005</v>
      </c>
      <c r="G89" s="17">
        <v>0</v>
      </c>
      <c r="H89" s="385">
        <f t="shared" si="2"/>
        <v>65379.676800000001</v>
      </c>
      <c r="I89" s="261"/>
      <c r="J89" s="261"/>
      <c r="K89" s="357"/>
      <c r="L89" s="357"/>
      <c r="M89" s="357"/>
      <c r="N89" s="357"/>
      <c r="O89" s="357"/>
      <c r="P89" s="357"/>
      <c r="Q89" s="357"/>
    </row>
    <row r="90" spans="1:17" s="358" customFormat="1" x14ac:dyDescent="0.25">
      <c r="A90" s="390">
        <v>239</v>
      </c>
      <c r="B90" s="33" t="s">
        <v>1298</v>
      </c>
      <c r="C90" s="17"/>
      <c r="D90" s="10">
        <v>53397.744000000006</v>
      </c>
      <c r="E90" s="10">
        <v>0</v>
      </c>
      <c r="F90" s="10">
        <v>31322.335200000001</v>
      </c>
      <c r="G90" s="17">
        <v>0</v>
      </c>
      <c r="H90" s="385">
        <f t="shared" si="2"/>
        <v>22075.408800000005</v>
      </c>
      <c r="I90" s="261"/>
      <c r="J90" s="261"/>
      <c r="K90" s="357"/>
      <c r="L90" s="357"/>
      <c r="M90" s="357"/>
      <c r="N90" s="357"/>
      <c r="O90" s="357"/>
      <c r="P90" s="357"/>
      <c r="Q90" s="357"/>
    </row>
    <row r="91" spans="1:17" s="358" customFormat="1" x14ac:dyDescent="0.25">
      <c r="A91" s="390">
        <v>240</v>
      </c>
      <c r="B91" s="33" t="s">
        <v>1299</v>
      </c>
      <c r="C91" s="17"/>
      <c r="D91" s="10">
        <v>106860.6072</v>
      </c>
      <c r="E91" s="10">
        <v>0</v>
      </c>
      <c r="F91" s="10">
        <v>344910.35472</v>
      </c>
      <c r="G91" s="17">
        <v>0</v>
      </c>
      <c r="H91" s="385">
        <f t="shared" si="2"/>
        <v>-238049.74752</v>
      </c>
      <c r="I91" s="261"/>
      <c r="J91" s="261"/>
      <c r="K91" s="357"/>
      <c r="L91" s="357"/>
      <c r="M91" s="357"/>
      <c r="N91" s="357"/>
      <c r="O91" s="357"/>
      <c r="P91" s="357"/>
      <c r="Q91" s="357"/>
    </row>
    <row r="92" spans="1:17" s="358" customFormat="1" x14ac:dyDescent="0.25">
      <c r="A92" s="390">
        <v>241</v>
      </c>
      <c r="B92" s="33" t="s">
        <v>1300</v>
      </c>
      <c r="C92" s="17"/>
      <c r="D92" s="10">
        <v>164165.50319999998</v>
      </c>
      <c r="E92" s="10">
        <v>0</v>
      </c>
      <c r="F92" s="10">
        <v>241683.39887999999</v>
      </c>
      <c r="G92" s="17">
        <v>0</v>
      </c>
      <c r="H92" s="385">
        <f t="shared" si="2"/>
        <v>-77517.895680000016</v>
      </c>
      <c r="I92" s="261"/>
      <c r="J92" s="261"/>
      <c r="K92" s="357"/>
      <c r="L92" s="357"/>
      <c r="M92" s="357"/>
      <c r="N92" s="357"/>
      <c r="O92" s="357"/>
      <c r="P92" s="357"/>
      <c r="Q92" s="357"/>
    </row>
    <row r="93" spans="1:17" s="358" customFormat="1" x14ac:dyDescent="0.25">
      <c r="A93" s="390">
        <v>244</v>
      </c>
      <c r="B93" s="33" t="s">
        <v>1301</v>
      </c>
      <c r="C93" s="17"/>
      <c r="D93" s="10">
        <v>170677.42320000002</v>
      </c>
      <c r="E93" s="10">
        <v>0</v>
      </c>
      <c r="F93" s="10">
        <v>539939.75395199994</v>
      </c>
      <c r="G93" s="17">
        <v>0</v>
      </c>
      <c r="H93" s="385">
        <f t="shared" si="2"/>
        <v>-369262.33075199992</v>
      </c>
      <c r="I93" s="261"/>
      <c r="J93" s="261"/>
      <c r="K93" s="357"/>
      <c r="L93" s="357"/>
      <c r="M93" s="357"/>
      <c r="N93" s="357"/>
      <c r="O93" s="357"/>
      <c r="P93" s="357"/>
      <c r="Q93" s="357"/>
    </row>
    <row r="94" spans="1:17" s="358" customFormat="1" x14ac:dyDescent="0.25">
      <c r="A94" s="390">
        <v>245</v>
      </c>
      <c r="B94" s="33" t="s">
        <v>1302</v>
      </c>
      <c r="C94" s="17"/>
      <c r="D94" s="10">
        <v>342722.3495999999</v>
      </c>
      <c r="E94" s="10">
        <v>0</v>
      </c>
      <c r="F94" s="10">
        <v>1428806.4148799994</v>
      </c>
      <c r="G94" s="17">
        <v>0</v>
      </c>
      <c r="H94" s="385">
        <f t="shared" si="2"/>
        <v>-1086084.0652799995</v>
      </c>
      <c r="I94" s="261"/>
      <c r="J94" s="261"/>
      <c r="K94" s="357"/>
      <c r="L94" s="357"/>
      <c r="M94" s="357"/>
      <c r="N94" s="357"/>
      <c r="O94" s="357"/>
      <c r="P94" s="357"/>
      <c r="Q94" s="357"/>
    </row>
    <row r="95" spans="1:17" s="358" customFormat="1" x14ac:dyDescent="0.25">
      <c r="A95" s="390">
        <v>249</v>
      </c>
      <c r="B95" s="33" t="s">
        <v>1303</v>
      </c>
      <c r="C95" s="17"/>
      <c r="D95" s="10">
        <v>207144.1752</v>
      </c>
      <c r="E95" s="10">
        <v>0</v>
      </c>
      <c r="F95" s="10">
        <v>72308.359679999994</v>
      </c>
      <c r="G95" s="17">
        <v>0</v>
      </c>
      <c r="H95" s="385">
        <f t="shared" si="2"/>
        <v>134835.81552</v>
      </c>
      <c r="I95" s="261"/>
      <c r="J95" s="261"/>
      <c r="K95" s="357"/>
      <c r="L95" s="357"/>
      <c r="M95" s="357"/>
      <c r="N95" s="357"/>
      <c r="O95" s="357"/>
      <c r="P95" s="357"/>
      <c r="Q95" s="357"/>
    </row>
    <row r="96" spans="1:17" s="358" customFormat="1" x14ac:dyDescent="0.25">
      <c r="A96" s="390">
        <v>250</v>
      </c>
      <c r="B96" s="33" t="s">
        <v>1304</v>
      </c>
      <c r="C96" s="17"/>
      <c r="D96" s="10">
        <v>82050.191999999995</v>
      </c>
      <c r="E96" s="10">
        <v>0</v>
      </c>
      <c r="F96" s="10">
        <v>50792.975999999995</v>
      </c>
      <c r="G96" s="17">
        <v>0</v>
      </c>
      <c r="H96" s="385">
        <f t="shared" si="2"/>
        <v>31257.216</v>
      </c>
      <c r="I96" s="261"/>
      <c r="J96" s="261"/>
      <c r="K96" s="357"/>
      <c r="L96" s="357"/>
      <c r="M96" s="357"/>
      <c r="N96" s="357"/>
      <c r="O96" s="357"/>
      <c r="P96" s="357"/>
      <c r="Q96" s="357"/>
    </row>
    <row r="97" spans="1:17" s="358" customFormat="1" x14ac:dyDescent="0.25">
      <c r="A97" s="390">
        <v>256</v>
      </c>
      <c r="B97" s="33" t="s">
        <v>1305</v>
      </c>
      <c r="C97" s="17"/>
      <c r="D97" s="10">
        <v>140657.47200000001</v>
      </c>
      <c r="E97" s="10">
        <v>0</v>
      </c>
      <c r="F97" s="10">
        <v>10419.072</v>
      </c>
      <c r="G97" s="17">
        <v>0</v>
      </c>
      <c r="H97" s="385">
        <f t="shared" si="2"/>
        <v>130238.40000000001</v>
      </c>
      <c r="I97" s="261"/>
      <c r="J97" s="261"/>
      <c r="K97" s="357"/>
      <c r="L97" s="357"/>
      <c r="M97" s="357"/>
      <c r="N97" s="357"/>
      <c r="O97" s="357"/>
      <c r="P97" s="357"/>
      <c r="Q97" s="357"/>
    </row>
    <row r="98" spans="1:17" s="358" customFormat="1" x14ac:dyDescent="0.25">
      <c r="A98" s="390">
        <v>257</v>
      </c>
      <c r="B98" s="33" t="s">
        <v>1306</v>
      </c>
      <c r="C98" s="17"/>
      <c r="D98" s="10">
        <v>703287.36</v>
      </c>
      <c r="E98" s="10">
        <v>0</v>
      </c>
      <c r="F98" s="10">
        <v>1558776.5237759997</v>
      </c>
      <c r="G98" s="17">
        <v>0</v>
      </c>
      <c r="H98" s="385">
        <f t="shared" si="2"/>
        <v>-855489.16377599968</v>
      </c>
      <c r="I98" s="386"/>
      <c r="J98" s="357"/>
      <c r="K98" s="357"/>
      <c r="L98" s="357"/>
      <c r="M98" s="357"/>
      <c r="N98" s="357"/>
      <c r="O98" s="357"/>
      <c r="P98" s="357"/>
      <c r="Q98" s="357"/>
    </row>
    <row r="99" spans="1:17" s="358" customFormat="1" x14ac:dyDescent="0.25">
      <c r="A99" s="390">
        <v>260</v>
      </c>
      <c r="B99" s="33" t="s">
        <v>1307</v>
      </c>
      <c r="C99" s="17"/>
      <c r="D99" s="10">
        <v>308860.36560000002</v>
      </c>
      <c r="E99" s="10">
        <v>0</v>
      </c>
      <c r="F99" s="10">
        <v>74235.888000000006</v>
      </c>
      <c r="G99" s="17">
        <v>0</v>
      </c>
      <c r="H99" s="385">
        <f t="shared" si="2"/>
        <v>234624.47760000001</v>
      </c>
      <c r="I99" s="261"/>
      <c r="J99" s="261"/>
      <c r="K99" s="357"/>
      <c r="L99" s="357"/>
      <c r="M99" s="357"/>
      <c r="N99" s="357"/>
      <c r="O99" s="357"/>
      <c r="P99" s="357"/>
      <c r="Q99" s="357"/>
    </row>
    <row r="100" spans="1:17" x14ac:dyDescent="0.25">
      <c r="A100" s="390">
        <v>261</v>
      </c>
      <c r="B100" s="33" t="s">
        <v>1308</v>
      </c>
      <c r="D100" s="10">
        <v>157718.70240000001</v>
      </c>
      <c r="E100" s="10">
        <v>0</v>
      </c>
      <c r="F100" s="10">
        <v>110767.75919999999</v>
      </c>
      <c r="G100" s="17">
        <v>0</v>
      </c>
      <c r="H100" s="385">
        <f t="shared" si="2"/>
        <v>46950.943200000023</v>
      </c>
    </row>
    <row r="101" spans="1:17" x14ac:dyDescent="0.25">
      <c r="A101" s="390">
        <v>263</v>
      </c>
      <c r="B101" s="33" t="s">
        <v>1309</v>
      </c>
      <c r="D101" s="10">
        <v>242243.42400000006</v>
      </c>
      <c r="E101" s="10">
        <v>0</v>
      </c>
      <c r="F101" s="10">
        <v>146179.58016000001</v>
      </c>
      <c r="G101" s="17">
        <v>0</v>
      </c>
      <c r="H101" s="385">
        <f t="shared" si="2"/>
        <v>96063.843840000045</v>
      </c>
    </row>
    <row r="102" spans="1:17" x14ac:dyDescent="0.25">
      <c r="A102" s="390">
        <v>265</v>
      </c>
      <c r="B102" s="33" t="s">
        <v>1310</v>
      </c>
      <c r="D102" s="10">
        <v>10419.072</v>
      </c>
      <c r="E102" s="10">
        <v>0</v>
      </c>
      <c r="F102" s="10">
        <v>54765.247200000005</v>
      </c>
      <c r="G102" s="17">
        <v>0</v>
      </c>
      <c r="H102" s="385">
        <f t="shared" si="2"/>
        <v>-44346.175200000005</v>
      </c>
    </row>
    <row r="103" spans="1:17" x14ac:dyDescent="0.25">
      <c r="A103" s="390">
        <v>271</v>
      </c>
      <c r="B103" s="33" t="s">
        <v>1311</v>
      </c>
      <c r="D103" s="10">
        <v>333670.78080000001</v>
      </c>
      <c r="E103" s="10">
        <v>0</v>
      </c>
      <c r="F103" s="10">
        <v>174649.69440000001</v>
      </c>
      <c r="G103" s="17">
        <v>0</v>
      </c>
      <c r="H103" s="385">
        <f t="shared" si="2"/>
        <v>159021.0864</v>
      </c>
    </row>
    <row r="104" spans="1:17" x14ac:dyDescent="0.25">
      <c r="A104" s="390">
        <v>272</v>
      </c>
      <c r="B104" s="33" t="s">
        <v>1312</v>
      </c>
      <c r="D104" s="10">
        <v>346759.74</v>
      </c>
      <c r="E104" s="10">
        <v>0</v>
      </c>
      <c r="F104" s="10">
        <v>503163.03455999994</v>
      </c>
      <c r="G104" s="17">
        <v>0</v>
      </c>
      <c r="H104" s="385">
        <f t="shared" si="2"/>
        <v>-156403.29455999995</v>
      </c>
    </row>
    <row r="105" spans="1:17" x14ac:dyDescent="0.25">
      <c r="A105" s="390">
        <v>273</v>
      </c>
      <c r="B105" s="33" t="s">
        <v>1313</v>
      </c>
      <c r="D105" s="10">
        <v>143587.83600000001</v>
      </c>
      <c r="E105" s="10">
        <v>0</v>
      </c>
      <c r="F105" s="10">
        <v>20838.144</v>
      </c>
      <c r="G105" s="17">
        <v>0</v>
      </c>
      <c r="H105" s="385">
        <f t="shared" si="2"/>
        <v>122749.69200000001</v>
      </c>
    </row>
    <row r="106" spans="1:17" x14ac:dyDescent="0.25">
      <c r="A106" s="390">
        <v>275</v>
      </c>
      <c r="B106" s="33" t="s">
        <v>1314</v>
      </c>
      <c r="D106" s="10">
        <v>57304.896000000001</v>
      </c>
      <c r="E106" s="10">
        <v>0</v>
      </c>
      <c r="F106" s="10">
        <v>67333.252799999987</v>
      </c>
      <c r="G106" s="17">
        <v>0</v>
      </c>
      <c r="H106" s="385">
        <f t="shared" si="2"/>
        <v>-10028.356799999987</v>
      </c>
    </row>
    <row r="107" spans="1:17" x14ac:dyDescent="0.25">
      <c r="A107" s="390">
        <v>276</v>
      </c>
      <c r="B107" s="33" t="s">
        <v>1315</v>
      </c>
      <c r="D107" s="10">
        <v>418260.62159999995</v>
      </c>
      <c r="E107" s="10">
        <v>0</v>
      </c>
      <c r="F107" s="10">
        <v>450451.64692800003</v>
      </c>
      <c r="G107" s="17">
        <v>0</v>
      </c>
      <c r="H107" s="385">
        <f t="shared" si="2"/>
        <v>-32191.025328000076</v>
      </c>
    </row>
    <row r="108" spans="1:17" x14ac:dyDescent="0.25">
      <c r="A108" s="390">
        <v>280</v>
      </c>
      <c r="B108" s="33" t="s">
        <v>1316</v>
      </c>
      <c r="D108" s="10">
        <v>0</v>
      </c>
      <c r="E108" s="10">
        <v>0</v>
      </c>
      <c r="F108" s="10">
        <v>631031.09568000003</v>
      </c>
      <c r="G108" s="17">
        <v>0</v>
      </c>
      <c r="H108" s="385">
        <f t="shared" si="2"/>
        <v>-631031.09568000003</v>
      </c>
    </row>
    <row r="109" spans="1:17" x14ac:dyDescent="0.25">
      <c r="A109" s="390">
        <v>284</v>
      </c>
      <c r="B109" s="33" t="s">
        <v>1317</v>
      </c>
      <c r="D109" s="10">
        <v>1047116.736</v>
      </c>
      <c r="E109" s="10">
        <v>0</v>
      </c>
      <c r="F109" s="10">
        <v>61954.406880000002</v>
      </c>
      <c r="G109" s="17">
        <v>0</v>
      </c>
      <c r="H109" s="385">
        <f t="shared" si="2"/>
        <v>985162.32912000001</v>
      </c>
    </row>
    <row r="110" spans="1:17" x14ac:dyDescent="0.25">
      <c r="A110" s="390">
        <v>285</v>
      </c>
      <c r="B110" s="33" t="s">
        <v>1318</v>
      </c>
      <c r="D110" s="10">
        <v>385635.90240000002</v>
      </c>
      <c r="E110" s="10">
        <v>0</v>
      </c>
      <c r="F110" s="10">
        <v>1291988.3709120001</v>
      </c>
      <c r="G110" s="17">
        <v>0</v>
      </c>
      <c r="H110" s="385">
        <f t="shared" si="2"/>
        <v>-906352.46851200005</v>
      </c>
    </row>
    <row r="111" spans="1:17" x14ac:dyDescent="0.25">
      <c r="A111" s="390">
        <v>286</v>
      </c>
      <c r="B111" s="33" t="s">
        <v>1319</v>
      </c>
      <c r="D111" s="10">
        <v>1362684.3792000001</v>
      </c>
      <c r="E111" s="10">
        <v>0</v>
      </c>
      <c r="F111" s="10">
        <v>1042880.0808479999</v>
      </c>
      <c r="G111" s="17">
        <v>0</v>
      </c>
      <c r="H111" s="385">
        <f t="shared" si="2"/>
        <v>319804.29835200019</v>
      </c>
    </row>
    <row r="112" spans="1:17" x14ac:dyDescent="0.25">
      <c r="A112" s="390">
        <v>287</v>
      </c>
      <c r="B112" s="33" t="s">
        <v>1320</v>
      </c>
      <c r="D112" s="10">
        <v>776220.86400000006</v>
      </c>
      <c r="E112" s="10">
        <v>0</v>
      </c>
      <c r="F112" s="10">
        <v>54830.366399999999</v>
      </c>
      <c r="G112" s="17">
        <v>0</v>
      </c>
      <c r="H112" s="385">
        <f t="shared" si="2"/>
        <v>721390.49760000012</v>
      </c>
    </row>
    <row r="113" spans="1:21" x14ac:dyDescent="0.25">
      <c r="A113" s="390">
        <v>288</v>
      </c>
      <c r="B113" s="33" t="s">
        <v>1321</v>
      </c>
      <c r="D113" s="10">
        <v>70328.736000000004</v>
      </c>
      <c r="E113" s="10">
        <v>0</v>
      </c>
      <c r="F113" s="10">
        <v>375477.30720000004</v>
      </c>
      <c r="G113" s="17">
        <v>0</v>
      </c>
      <c r="H113" s="385">
        <f t="shared" si="2"/>
        <v>-305148.57120000001</v>
      </c>
    </row>
    <row r="114" spans="1:21" x14ac:dyDescent="0.25">
      <c r="A114" s="390">
        <v>290</v>
      </c>
      <c r="B114" s="33" t="s">
        <v>1322</v>
      </c>
      <c r="D114" s="10">
        <v>6511.92</v>
      </c>
      <c r="E114" s="10">
        <v>0</v>
      </c>
      <c r="F114" s="10">
        <v>88627.231199999995</v>
      </c>
      <c r="G114" s="17">
        <v>0</v>
      </c>
      <c r="H114" s="385">
        <f t="shared" si="2"/>
        <v>-82115.311199999996</v>
      </c>
    </row>
    <row r="115" spans="1:21" x14ac:dyDescent="0.25">
      <c r="A115" s="390">
        <v>291</v>
      </c>
      <c r="B115" s="33" t="s">
        <v>1323</v>
      </c>
      <c r="D115" s="10">
        <v>16930.991999999998</v>
      </c>
      <c r="E115" s="10">
        <v>0</v>
      </c>
      <c r="F115" s="10">
        <v>39123.615359999996</v>
      </c>
      <c r="G115" s="17">
        <v>0</v>
      </c>
      <c r="H115" s="385">
        <f t="shared" si="2"/>
        <v>-22192.623359999998</v>
      </c>
    </row>
    <row r="116" spans="1:21" x14ac:dyDescent="0.25">
      <c r="A116" s="390">
        <v>297</v>
      </c>
      <c r="B116" s="33" t="s">
        <v>1324</v>
      </c>
      <c r="D116" s="10">
        <v>1625700.8279999997</v>
      </c>
      <c r="E116" s="10">
        <v>0</v>
      </c>
      <c r="F116" s="10">
        <v>3324438.0483359997</v>
      </c>
      <c r="G116" s="26">
        <v>0</v>
      </c>
      <c r="H116" s="385">
        <f>D116+E116-F116+G116</f>
        <v>-1698737.220336</v>
      </c>
    </row>
    <row r="117" spans="1:21" x14ac:dyDescent="0.25">
      <c r="A117" s="390">
        <v>300</v>
      </c>
      <c r="B117" s="33" t="s">
        <v>1325</v>
      </c>
      <c r="D117" s="10">
        <v>131801.26079999999</v>
      </c>
      <c r="E117" s="10">
        <v>0</v>
      </c>
      <c r="F117" s="10">
        <v>6511.92</v>
      </c>
      <c r="G117" s="17">
        <v>0</v>
      </c>
      <c r="H117" s="385">
        <f t="shared" si="2"/>
        <v>125289.34079999999</v>
      </c>
    </row>
    <row r="118" spans="1:21" x14ac:dyDescent="0.25">
      <c r="A118" s="391">
        <v>301</v>
      </c>
      <c r="B118" s="33" t="s">
        <v>1326</v>
      </c>
      <c r="C118" s="40"/>
      <c r="D118" s="10">
        <v>492366.27119999996</v>
      </c>
      <c r="E118" s="10">
        <v>0</v>
      </c>
      <c r="F118" s="10">
        <v>113307.408</v>
      </c>
      <c r="G118" s="40">
        <v>0</v>
      </c>
      <c r="H118" s="385">
        <f t="shared" si="2"/>
        <v>379058.86319999996</v>
      </c>
    </row>
    <row r="119" spans="1:21" x14ac:dyDescent="0.25">
      <c r="A119" s="390">
        <v>304</v>
      </c>
      <c r="B119" s="33" t="s">
        <v>1327</v>
      </c>
      <c r="D119" s="10">
        <v>0</v>
      </c>
      <c r="E119" s="10">
        <v>0</v>
      </c>
      <c r="F119" s="10">
        <v>83352.576000000001</v>
      </c>
      <c r="G119" s="17">
        <v>0</v>
      </c>
      <c r="H119" s="385">
        <f t="shared" si="2"/>
        <v>-83352.576000000001</v>
      </c>
    </row>
    <row r="120" spans="1:21" x14ac:dyDescent="0.25">
      <c r="A120" s="390">
        <v>305</v>
      </c>
      <c r="B120" s="33" t="s">
        <v>1328</v>
      </c>
      <c r="D120" s="10">
        <v>157653.58320000002</v>
      </c>
      <c r="E120" s="10">
        <v>0</v>
      </c>
      <c r="F120" s="10">
        <v>157028.43888</v>
      </c>
      <c r="G120" s="17">
        <v>0</v>
      </c>
      <c r="H120" s="385">
        <f t="shared" si="2"/>
        <v>625.14432000002125</v>
      </c>
    </row>
    <row r="121" spans="1:21" x14ac:dyDescent="0.25">
      <c r="A121" s="390">
        <v>309</v>
      </c>
      <c r="B121" s="33" t="s">
        <v>1329</v>
      </c>
      <c r="D121" s="10">
        <v>147169.39199999999</v>
      </c>
      <c r="E121" s="10">
        <v>0</v>
      </c>
      <c r="F121" s="10">
        <v>112057.11936</v>
      </c>
      <c r="G121" s="17">
        <v>0</v>
      </c>
      <c r="H121" s="385">
        <f t="shared" si="2"/>
        <v>35112.272639999996</v>
      </c>
    </row>
    <row r="122" spans="1:21" x14ac:dyDescent="0.25">
      <c r="A122" s="390">
        <v>312</v>
      </c>
      <c r="B122" s="33" t="s">
        <v>1330</v>
      </c>
      <c r="D122" s="10">
        <v>6511.92</v>
      </c>
      <c r="E122" s="10">
        <v>0</v>
      </c>
      <c r="F122" s="10">
        <v>6511.92</v>
      </c>
      <c r="G122" s="17">
        <v>0</v>
      </c>
      <c r="H122" s="385">
        <f t="shared" si="2"/>
        <v>0</v>
      </c>
    </row>
    <row r="123" spans="1:21" x14ac:dyDescent="0.25">
      <c r="A123" s="390">
        <v>316</v>
      </c>
      <c r="B123" s="33" t="s">
        <v>1331</v>
      </c>
      <c r="D123" s="10">
        <v>65184.319199999998</v>
      </c>
      <c r="E123" s="10">
        <v>0</v>
      </c>
      <c r="F123" s="10">
        <v>307571.00543999998</v>
      </c>
      <c r="G123" s="17">
        <v>0</v>
      </c>
      <c r="H123" s="385">
        <f t="shared" si="2"/>
        <v>-242386.68623999998</v>
      </c>
    </row>
    <row r="124" spans="1:21" x14ac:dyDescent="0.25">
      <c r="A124" s="390">
        <v>317</v>
      </c>
      <c r="B124" s="33" t="s">
        <v>1332</v>
      </c>
      <c r="D124" s="10">
        <v>101651.07120000001</v>
      </c>
      <c r="E124" s="10">
        <v>0</v>
      </c>
      <c r="F124" s="10">
        <v>27415.183199999999</v>
      </c>
      <c r="G124" s="17">
        <v>0</v>
      </c>
      <c r="H124" s="385">
        <f t="shared" si="2"/>
        <v>74235.888000000006</v>
      </c>
    </row>
    <row r="125" spans="1:21" x14ac:dyDescent="0.25">
      <c r="A125" s="390">
        <v>320</v>
      </c>
      <c r="B125" s="33" t="s">
        <v>1333</v>
      </c>
      <c r="D125" s="10">
        <v>125224.22159999999</v>
      </c>
      <c r="E125" s="10">
        <v>0</v>
      </c>
      <c r="F125" s="10">
        <v>188285.65487999999</v>
      </c>
      <c r="G125" s="17">
        <v>0</v>
      </c>
      <c r="H125" s="385">
        <f t="shared" si="2"/>
        <v>-63061.433279999997</v>
      </c>
    </row>
    <row r="126" spans="1:21" x14ac:dyDescent="0.25">
      <c r="A126" s="390">
        <v>322</v>
      </c>
      <c r="B126" s="33" t="s">
        <v>1334</v>
      </c>
      <c r="D126" s="10">
        <v>126526.6056</v>
      </c>
      <c r="E126" s="10">
        <v>0</v>
      </c>
      <c r="F126" s="10">
        <v>70380.831359999996</v>
      </c>
      <c r="G126" s="17">
        <v>0</v>
      </c>
      <c r="H126" s="385">
        <f t="shared" si="2"/>
        <v>56145.774239999999</v>
      </c>
    </row>
    <row r="127" spans="1:21" x14ac:dyDescent="0.25">
      <c r="A127" s="390">
        <v>398</v>
      </c>
      <c r="B127" s="33" t="s">
        <v>1335</v>
      </c>
      <c r="D127" s="392">
        <v>3183612.5687999986</v>
      </c>
      <c r="E127" s="10">
        <v>0</v>
      </c>
      <c r="F127" s="10">
        <v>7918707.0085919993</v>
      </c>
      <c r="G127" s="17">
        <v>0</v>
      </c>
      <c r="H127" s="385">
        <f t="shared" si="2"/>
        <v>-4735094.4397920007</v>
      </c>
      <c r="I127" s="357"/>
      <c r="J127" s="388"/>
      <c r="S127" s="254"/>
      <c r="T127" s="279"/>
      <c r="U127" s="343"/>
    </row>
    <row r="128" spans="1:21" x14ac:dyDescent="0.25">
      <c r="A128" s="390">
        <v>399</v>
      </c>
      <c r="B128" s="33" t="s">
        <v>1336</v>
      </c>
      <c r="D128" s="392">
        <v>63881.9352</v>
      </c>
      <c r="E128" s="10">
        <v>0</v>
      </c>
      <c r="F128" s="10">
        <v>225846.40943999999</v>
      </c>
      <c r="G128" s="17">
        <v>0</v>
      </c>
      <c r="H128" s="385">
        <f t="shared" si="2"/>
        <v>-161964.47423999998</v>
      </c>
      <c r="I128" s="357"/>
      <c r="S128" s="254"/>
      <c r="T128" s="279"/>
    </row>
    <row r="129" spans="1:8" x14ac:dyDescent="0.25">
      <c r="A129" s="390">
        <v>400</v>
      </c>
      <c r="B129" s="33" t="s">
        <v>1337</v>
      </c>
      <c r="D129" s="10">
        <v>519846.57360000006</v>
      </c>
      <c r="E129" s="10">
        <v>0</v>
      </c>
      <c r="F129" s="10">
        <v>91218.975359999997</v>
      </c>
      <c r="G129" s="17">
        <v>0</v>
      </c>
      <c r="H129" s="385">
        <f t="shared" si="2"/>
        <v>428627.59824000008</v>
      </c>
    </row>
    <row r="130" spans="1:8" x14ac:dyDescent="0.25">
      <c r="A130" s="390">
        <v>402</v>
      </c>
      <c r="B130" s="33" t="s">
        <v>1338</v>
      </c>
      <c r="D130" s="10">
        <v>207209.29440000004</v>
      </c>
      <c r="E130" s="10">
        <v>0</v>
      </c>
      <c r="F130" s="10">
        <v>185589.72000000003</v>
      </c>
      <c r="G130" s="17">
        <v>0</v>
      </c>
      <c r="H130" s="385">
        <f t="shared" si="2"/>
        <v>21619.574400000012</v>
      </c>
    </row>
    <row r="131" spans="1:8" x14ac:dyDescent="0.25">
      <c r="A131" s="390">
        <v>403</v>
      </c>
      <c r="B131" s="33" t="s">
        <v>1339</v>
      </c>
      <c r="D131" s="10">
        <v>27350.063999999998</v>
      </c>
      <c r="E131" s="10">
        <v>0</v>
      </c>
      <c r="F131" s="10">
        <v>60652.022879999997</v>
      </c>
      <c r="G131" s="17">
        <v>0</v>
      </c>
      <c r="H131" s="385">
        <f t="shared" si="2"/>
        <v>-33301.958879999998</v>
      </c>
    </row>
    <row r="132" spans="1:8" x14ac:dyDescent="0.25">
      <c r="A132" s="390">
        <v>405</v>
      </c>
      <c r="B132" s="33" t="s">
        <v>1340</v>
      </c>
      <c r="D132" s="10">
        <v>661871.54879999999</v>
      </c>
      <c r="E132" s="10">
        <v>0</v>
      </c>
      <c r="F132" s="10">
        <v>2845149.0148799997</v>
      </c>
      <c r="G132" s="17">
        <v>0</v>
      </c>
      <c r="H132" s="385">
        <f t="shared" si="2"/>
        <v>-2183277.4660799997</v>
      </c>
    </row>
    <row r="133" spans="1:8" x14ac:dyDescent="0.25">
      <c r="A133" s="390">
        <v>407</v>
      </c>
      <c r="B133" s="33" t="s">
        <v>1341</v>
      </c>
      <c r="D133" s="10">
        <v>58607.28</v>
      </c>
      <c r="E133" s="10">
        <v>0</v>
      </c>
      <c r="F133" s="10">
        <v>929277.0316799999</v>
      </c>
      <c r="G133" s="17">
        <v>0</v>
      </c>
      <c r="H133" s="385">
        <f t="shared" si="2"/>
        <v>-870669.75167999987</v>
      </c>
    </row>
    <row r="134" spans="1:8" x14ac:dyDescent="0.25">
      <c r="A134" s="390">
        <v>408</v>
      </c>
      <c r="B134" s="33" t="s">
        <v>1342</v>
      </c>
      <c r="D134" s="10">
        <v>119819.32799999999</v>
      </c>
      <c r="E134" s="10">
        <v>0</v>
      </c>
      <c r="F134" s="10">
        <v>114740.03039999999</v>
      </c>
      <c r="G134" s="17">
        <v>0</v>
      </c>
      <c r="H134" s="385">
        <f t="shared" si="2"/>
        <v>5079.2976000000053</v>
      </c>
    </row>
    <row r="135" spans="1:8" x14ac:dyDescent="0.25">
      <c r="A135" s="390">
        <v>410</v>
      </c>
      <c r="B135" s="33" t="s">
        <v>1343</v>
      </c>
      <c r="D135" s="10">
        <v>401394.74879999994</v>
      </c>
      <c r="E135" s="10">
        <v>0</v>
      </c>
      <c r="F135" s="10">
        <v>442537.05935999996</v>
      </c>
      <c r="G135" s="17">
        <v>0</v>
      </c>
      <c r="H135" s="385">
        <f t="shared" si="2"/>
        <v>-41142.310560000013</v>
      </c>
    </row>
    <row r="136" spans="1:8" x14ac:dyDescent="0.25">
      <c r="A136" s="390">
        <v>416</v>
      </c>
      <c r="B136" s="33" t="s">
        <v>1344</v>
      </c>
      <c r="D136" s="10">
        <v>88627.231199999995</v>
      </c>
      <c r="E136" s="10">
        <v>0</v>
      </c>
      <c r="F136" s="10">
        <v>82675.336319999988</v>
      </c>
      <c r="G136" s="17">
        <v>0</v>
      </c>
      <c r="H136" s="385">
        <f t="shared" si="2"/>
        <v>5951.8948800000071</v>
      </c>
    </row>
    <row r="137" spans="1:8" x14ac:dyDescent="0.25">
      <c r="A137" s="390">
        <v>418</v>
      </c>
      <c r="B137" s="33" t="s">
        <v>1345</v>
      </c>
      <c r="D137" s="10">
        <v>415786.09199999995</v>
      </c>
      <c r="E137" s="10">
        <v>0</v>
      </c>
      <c r="F137" s="10">
        <v>675164.98228799994</v>
      </c>
      <c r="G137" s="17">
        <v>0</v>
      </c>
      <c r="H137" s="385">
        <f t="shared" si="2"/>
        <v>-259378.890288</v>
      </c>
    </row>
    <row r="138" spans="1:8" x14ac:dyDescent="0.25">
      <c r="A138" s="390">
        <v>420</v>
      </c>
      <c r="B138" s="33" t="s">
        <v>1346</v>
      </c>
      <c r="D138" s="10">
        <v>80747.80799999999</v>
      </c>
      <c r="E138" s="10">
        <v>0</v>
      </c>
      <c r="F138" s="10">
        <v>270960.99119999999</v>
      </c>
      <c r="G138" s="17">
        <v>0</v>
      </c>
      <c r="H138" s="385">
        <f t="shared" si="2"/>
        <v>-190213.1832</v>
      </c>
    </row>
    <row r="139" spans="1:8" x14ac:dyDescent="0.25">
      <c r="A139" s="390">
        <v>421</v>
      </c>
      <c r="B139" s="33" t="s">
        <v>1347</v>
      </c>
      <c r="D139" s="10">
        <v>0</v>
      </c>
      <c r="E139" s="10">
        <v>0</v>
      </c>
      <c r="F139" s="10">
        <v>10419.072</v>
      </c>
      <c r="G139" s="17">
        <v>0</v>
      </c>
      <c r="H139" s="385">
        <f t="shared" ref="H139:H201" si="3">D139+E139-F139+G139</f>
        <v>-10419.072</v>
      </c>
    </row>
    <row r="140" spans="1:8" x14ac:dyDescent="0.25">
      <c r="A140" s="390">
        <v>422</v>
      </c>
      <c r="B140" s="33" t="s">
        <v>1348</v>
      </c>
      <c r="D140" s="10">
        <v>78273.27840000001</v>
      </c>
      <c r="E140" s="10">
        <v>0</v>
      </c>
      <c r="F140" s="10">
        <v>108384.39648</v>
      </c>
      <c r="G140" s="17">
        <v>0</v>
      </c>
      <c r="H140" s="385">
        <f t="shared" si="3"/>
        <v>-30111.118079999986</v>
      </c>
    </row>
    <row r="141" spans="1:8" x14ac:dyDescent="0.25">
      <c r="A141" s="390">
        <v>423</v>
      </c>
      <c r="B141" s="33" t="s">
        <v>1349</v>
      </c>
      <c r="D141" s="10">
        <v>663434.40960000001</v>
      </c>
      <c r="E141" s="10">
        <v>0</v>
      </c>
      <c r="F141" s="10">
        <v>1269394.6132799995</v>
      </c>
      <c r="G141" s="17">
        <v>0</v>
      </c>
      <c r="H141" s="385">
        <f t="shared" si="3"/>
        <v>-605960.20367999945</v>
      </c>
    </row>
    <row r="142" spans="1:8" x14ac:dyDescent="0.25">
      <c r="A142" s="390">
        <v>425</v>
      </c>
      <c r="B142" s="33" t="s">
        <v>1350</v>
      </c>
      <c r="D142" s="10">
        <v>50792.975999999995</v>
      </c>
      <c r="E142" s="10">
        <v>0</v>
      </c>
      <c r="F142" s="10">
        <v>191628.87460799998</v>
      </c>
      <c r="G142" s="17">
        <v>0</v>
      </c>
      <c r="H142" s="385">
        <f t="shared" si="3"/>
        <v>-140835.89860799999</v>
      </c>
    </row>
    <row r="143" spans="1:8" x14ac:dyDescent="0.25">
      <c r="A143" s="390">
        <v>426</v>
      </c>
      <c r="B143" s="33" t="s">
        <v>1351</v>
      </c>
      <c r="D143" s="10">
        <v>40373.903999999995</v>
      </c>
      <c r="E143" s="10">
        <v>0</v>
      </c>
      <c r="F143" s="10">
        <v>848371.63521599991</v>
      </c>
      <c r="G143" s="17">
        <v>0</v>
      </c>
      <c r="H143" s="385">
        <f t="shared" si="3"/>
        <v>-807997.73121599993</v>
      </c>
    </row>
    <row r="144" spans="1:8" x14ac:dyDescent="0.25">
      <c r="A144" s="391">
        <v>430</v>
      </c>
      <c r="B144" s="33" t="s">
        <v>1352</v>
      </c>
      <c r="C144" s="40"/>
      <c r="D144" s="10">
        <v>889918.98720000009</v>
      </c>
      <c r="E144" s="10">
        <v>0</v>
      </c>
      <c r="F144" s="10">
        <v>455938.59071999998</v>
      </c>
      <c r="G144" s="40">
        <v>0</v>
      </c>
      <c r="H144" s="385">
        <f t="shared" si="3"/>
        <v>433980.39648000011</v>
      </c>
    </row>
    <row r="145" spans="1:10" x14ac:dyDescent="0.25">
      <c r="A145" s="390">
        <v>433</v>
      </c>
      <c r="B145" s="33" t="s">
        <v>1353</v>
      </c>
      <c r="D145" s="10">
        <v>131671.02240000002</v>
      </c>
      <c r="E145" s="10">
        <v>0</v>
      </c>
      <c r="F145" s="10">
        <v>246385.00511999999</v>
      </c>
      <c r="G145" s="17">
        <v>0</v>
      </c>
      <c r="H145" s="385">
        <f t="shared" si="3"/>
        <v>-114713.98271999997</v>
      </c>
      <c r="J145" s="387"/>
    </row>
    <row r="146" spans="1:10" x14ac:dyDescent="0.25">
      <c r="A146" s="390">
        <v>434</v>
      </c>
      <c r="B146" s="33" t="s">
        <v>1354</v>
      </c>
      <c r="D146" s="10">
        <v>760852.7328</v>
      </c>
      <c r="E146" s="10">
        <v>0</v>
      </c>
      <c r="F146" s="10">
        <v>264722.57183999999</v>
      </c>
      <c r="G146" s="17">
        <v>0</v>
      </c>
      <c r="H146" s="385">
        <f t="shared" si="3"/>
        <v>496130.16096000001</v>
      </c>
    </row>
    <row r="147" spans="1:10" x14ac:dyDescent="0.25">
      <c r="A147" s="390">
        <v>435</v>
      </c>
      <c r="B147" s="33" t="s">
        <v>1355</v>
      </c>
      <c r="D147" s="10">
        <v>104190.72</v>
      </c>
      <c r="E147" s="10">
        <v>0</v>
      </c>
      <c r="F147" s="10">
        <v>217498.12800000003</v>
      </c>
      <c r="G147" s="17">
        <v>0</v>
      </c>
      <c r="H147" s="385">
        <f t="shared" si="3"/>
        <v>-113307.40800000002</v>
      </c>
    </row>
    <row r="148" spans="1:10" x14ac:dyDescent="0.25">
      <c r="A148" s="390">
        <v>436</v>
      </c>
      <c r="B148" s="33" t="s">
        <v>1356</v>
      </c>
      <c r="D148" s="10">
        <v>29954.832000000002</v>
      </c>
      <c r="E148" s="10">
        <v>0</v>
      </c>
      <c r="F148" s="10">
        <v>65900.630399999995</v>
      </c>
      <c r="G148" s="17">
        <v>0</v>
      </c>
      <c r="H148" s="385">
        <f t="shared" si="3"/>
        <v>-35945.798399999992</v>
      </c>
    </row>
    <row r="149" spans="1:10" x14ac:dyDescent="0.25">
      <c r="A149" s="390">
        <v>440</v>
      </c>
      <c r="B149" s="33" t="s">
        <v>1357</v>
      </c>
      <c r="D149" s="10">
        <v>14391.343199999999</v>
      </c>
      <c r="E149" s="10">
        <v>0</v>
      </c>
      <c r="F149" s="10">
        <v>254029.99919999999</v>
      </c>
      <c r="G149" s="17">
        <v>0</v>
      </c>
      <c r="H149" s="385">
        <f t="shared" si="3"/>
        <v>-239638.65599999999</v>
      </c>
    </row>
    <row r="150" spans="1:10" x14ac:dyDescent="0.25">
      <c r="A150" s="390">
        <v>441</v>
      </c>
      <c r="B150" s="33" t="s">
        <v>1358</v>
      </c>
      <c r="D150" s="10">
        <v>0</v>
      </c>
      <c r="E150" s="10">
        <v>0</v>
      </c>
      <c r="F150" s="10">
        <v>98147.658240000004</v>
      </c>
      <c r="G150" s="17">
        <v>0</v>
      </c>
      <c r="H150" s="385">
        <f t="shared" si="3"/>
        <v>-98147.658240000004</v>
      </c>
    </row>
    <row r="151" spans="1:10" x14ac:dyDescent="0.25">
      <c r="A151" s="390">
        <v>444</v>
      </c>
      <c r="B151" s="33" t="s">
        <v>1359</v>
      </c>
      <c r="D151" s="10">
        <v>3275560.8791999989</v>
      </c>
      <c r="E151" s="10">
        <v>0</v>
      </c>
      <c r="F151" s="10">
        <v>1198255.7944320003</v>
      </c>
      <c r="G151" s="17">
        <v>0</v>
      </c>
      <c r="H151" s="385">
        <f t="shared" si="3"/>
        <v>2077305.0847679987</v>
      </c>
      <c r="J151" s="387"/>
    </row>
    <row r="152" spans="1:10" x14ac:dyDescent="0.25">
      <c r="A152" s="390">
        <v>445</v>
      </c>
      <c r="B152" s="33" t="s">
        <v>1360</v>
      </c>
      <c r="D152" s="10">
        <v>190343.4216</v>
      </c>
      <c r="E152" s="10">
        <v>0</v>
      </c>
      <c r="F152" s="10">
        <v>214294.26336000004</v>
      </c>
      <c r="G152" s="17">
        <v>0</v>
      </c>
      <c r="H152" s="385">
        <f t="shared" si="3"/>
        <v>-23950.841760000039</v>
      </c>
    </row>
    <row r="153" spans="1:10" x14ac:dyDescent="0.25">
      <c r="A153" s="390">
        <v>475</v>
      </c>
      <c r="B153" s="33" t="s">
        <v>1361</v>
      </c>
      <c r="D153" s="10">
        <v>638168.16</v>
      </c>
      <c r="E153" s="10">
        <v>0</v>
      </c>
      <c r="F153" s="10">
        <v>225559.88496</v>
      </c>
      <c r="G153" s="17">
        <v>0</v>
      </c>
      <c r="H153" s="385">
        <f t="shared" si="3"/>
        <v>412608.27504000004</v>
      </c>
    </row>
    <row r="154" spans="1:10" x14ac:dyDescent="0.25">
      <c r="A154" s="390">
        <v>480</v>
      </c>
      <c r="B154" s="33" t="s">
        <v>1362</v>
      </c>
      <c r="D154" s="10">
        <v>53462.8632</v>
      </c>
      <c r="E154" s="10">
        <v>0</v>
      </c>
      <c r="F154" s="10">
        <v>651192</v>
      </c>
      <c r="G154" s="17">
        <v>0</v>
      </c>
      <c r="H154" s="385">
        <f t="shared" si="3"/>
        <v>-597729.13679999998</v>
      </c>
    </row>
    <row r="155" spans="1:10" x14ac:dyDescent="0.25">
      <c r="A155" s="390">
        <v>481</v>
      </c>
      <c r="B155" s="33" t="s">
        <v>1363</v>
      </c>
      <c r="D155" s="10">
        <v>239638.65600000002</v>
      </c>
      <c r="E155" s="10">
        <v>0</v>
      </c>
      <c r="F155" s="10">
        <v>427820.12015999993</v>
      </c>
      <c r="G155" s="17">
        <v>0</v>
      </c>
      <c r="H155" s="385">
        <f t="shared" si="3"/>
        <v>-188181.46415999992</v>
      </c>
    </row>
    <row r="156" spans="1:10" x14ac:dyDescent="0.25">
      <c r="A156" s="390">
        <v>483</v>
      </c>
      <c r="B156" s="33" t="s">
        <v>1364</v>
      </c>
      <c r="D156" s="10">
        <v>23442.912</v>
      </c>
      <c r="E156" s="10">
        <v>0</v>
      </c>
      <c r="F156" s="10">
        <v>13023.84</v>
      </c>
      <c r="G156" s="17">
        <v>0</v>
      </c>
      <c r="H156" s="385">
        <f t="shared" si="3"/>
        <v>10419.072</v>
      </c>
    </row>
    <row r="157" spans="1:10" x14ac:dyDescent="0.25">
      <c r="A157" s="390">
        <v>484</v>
      </c>
      <c r="B157" s="33" t="s">
        <v>1365</v>
      </c>
      <c r="D157" s="10">
        <v>186371.15040000004</v>
      </c>
      <c r="E157" s="10">
        <v>0</v>
      </c>
      <c r="F157" s="10">
        <v>175886.95920000001</v>
      </c>
      <c r="G157" s="17">
        <v>0</v>
      </c>
      <c r="H157" s="385">
        <f t="shared" si="3"/>
        <v>10484.19120000003</v>
      </c>
    </row>
    <row r="158" spans="1:10" x14ac:dyDescent="0.25">
      <c r="A158" s="390">
        <v>489</v>
      </c>
      <c r="B158" s="33" t="s">
        <v>1366</v>
      </c>
      <c r="D158" s="10">
        <v>127112.6784</v>
      </c>
      <c r="E158" s="10">
        <v>0</v>
      </c>
      <c r="F158" s="10">
        <v>1329734.064</v>
      </c>
      <c r="G158" s="17">
        <v>0</v>
      </c>
      <c r="H158" s="385">
        <f t="shared" si="3"/>
        <v>-1202621.3855999999</v>
      </c>
    </row>
    <row r="159" spans="1:10" x14ac:dyDescent="0.25">
      <c r="A159" s="390">
        <v>491</v>
      </c>
      <c r="B159" s="33" t="s">
        <v>1367</v>
      </c>
      <c r="D159" s="10">
        <v>868950.60479999986</v>
      </c>
      <c r="E159" s="10">
        <v>0</v>
      </c>
      <c r="F159" s="10">
        <v>654799.60367999994</v>
      </c>
      <c r="G159" s="17">
        <v>0</v>
      </c>
      <c r="H159" s="385">
        <f t="shared" si="3"/>
        <v>214151.00111999991</v>
      </c>
    </row>
    <row r="160" spans="1:10" x14ac:dyDescent="0.25">
      <c r="A160" s="390">
        <v>494</v>
      </c>
      <c r="B160" s="33" t="s">
        <v>1368</v>
      </c>
      <c r="D160" s="10">
        <v>305083.45199999999</v>
      </c>
      <c r="E160" s="10">
        <v>0</v>
      </c>
      <c r="F160" s="10">
        <v>87333.963887999998</v>
      </c>
      <c r="G160" s="17">
        <v>0</v>
      </c>
      <c r="H160" s="385">
        <f t="shared" si="3"/>
        <v>217749.48811199999</v>
      </c>
    </row>
    <row r="161" spans="1:8" x14ac:dyDescent="0.25">
      <c r="A161" s="390">
        <v>495</v>
      </c>
      <c r="B161" s="33" t="s">
        <v>1369</v>
      </c>
      <c r="D161" s="10">
        <v>6511.92</v>
      </c>
      <c r="E161" s="10">
        <v>0</v>
      </c>
      <c r="F161" s="10">
        <v>76042.294607999997</v>
      </c>
      <c r="G161" s="17">
        <v>0</v>
      </c>
      <c r="H161" s="385">
        <f t="shared" si="3"/>
        <v>-69530.374607999998</v>
      </c>
    </row>
    <row r="162" spans="1:8" x14ac:dyDescent="0.25">
      <c r="A162" s="390">
        <v>498</v>
      </c>
      <c r="B162" s="33" t="s">
        <v>1370</v>
      </c>
      <c r="D162" s="10">
        <v>84654.96</v>
      </c>
      <c r="E162" s="10">
        <v>0</v>
      </c>
      <c r="F162" s="10">
        <v>27350.063999999998</v>
      </c>
      <c r="G162" s="17">
        <v>0</v>
      </c>
      <c r="H162" s="385">
        <f t="shared" si="3"/>
        <v>57304.896000000008</v>
      </c>
    </row>
    <row r="163" spans="1:8" x14ac:dyDescent="0.25">
      <c r="A163" s="390">
        <v>499</v>
      </c>
      <c r="B163" s="33" t="s">
        <v>1371</v>
      </c>
      <c r="D163" s="10">
        <v>708692.25359999994</v>
      </c>
      <c r="E163" s="10">
        <v>0</v>
      </c>
      <c r="F163" s="10">
        <v>714631.12463999994</v>
      </c>
      <c r="G163" s="17">
        <v>0</v>
      </c>
      <c r="H163" s="385">
        <f t="shared" si="3"/>
        <v>-5938.8710399999982</v>
      </c>
    </row>
    <row r="164" spans="1:8" x14ac:dyDescent="0.25">
      <c r="A164" s="390">
        <v>500</v>
      </c>
      <c r="B164" s="33" t="s">
        <v>1372</v>
      </c>
      <c r="D164" s="10">
        <v>102888.336</v>
      </c>
      <c r="E164" s="10">
        <v>0</v>
      </c>
      <c r="F164" s="10">
        <v>362388.348</v>
      </c>
      <c r="G164" s="17">
        <v>0</v>
      </c>
      <c r="H164" s="385">
        <f t="shared" si="3"/>
        <v>-259500.01199999999</v>
      </c>
    </row>
    <row r="165" spans="1:8" x14ac:dyDescent="0.25">
      <c r="A165" s="390">
        <v>503</v>
      </c>
      <c r="B165" s="33" t="s">
        <v>1373</v>
      </c>
      <c r="D165" s="10">
        <v>267053.83919999999</v>
      </c>
      <c r="E165" s="10">
        <v>0</v>
      </c>
      <c r="F165" s="10">
        <v>76059.225599999991</v>
      </c>
      <c r="G165" s="17">
        <v>0</v>
      </c>
      <c r="H165" s="385">
        <f t="shared" si="3"/>
        <v>190994.61359999998</v>
      </c>
    </row>
    <row r="166" spans="1:8" x14ac:dyDescent="0.25">
      <c r="A166" s="390">
        <v>504</v>
      </c>
      <c r="B166" s="33" t="s">
        <v>1374</v>
      </c>
      <c r="D166" s="10">
        <v>39071.519999999997</v>
      </c>
      <c r="E166" s="10">
        <v>0</v>
      </c>
      <c r="F166" s="10">
        <v>660048.21120000002</v>
      </c>
      <c r="G166" s="17">
        <v>0</v>
      </c>
      <c r="H166" s="385">
        <f t="shared" si="3"/>
        <v>-620976.6912</v>
      </c>
    </row>
    <row r="167" spans="1:8" x14ac:dyDescent="0.25">
      <c r="A167" s="390">
        <v>505</v>
      </c>
      <c r="B167" s="33" t="s">
        <v>1375</v>
      </c>
      <c r="D167" s="10">
        <v>863480.59200000006</v>
      </c>
      <c r="E167" s="10">
        <v>0</v>
      </c>
      <c r="F167" s="10">
        <v>1111897.3161599997</v>
      </c>
      <c r="G167" s="17">
        <v>0</v>
      </c>
      <c r="H167" s="385">
        <f t="shared" si="3"/>
        <v>-248416.72415999963</v>
      </c>
    </row>
    <row r="168" spans="1:8" x14ac:dyDescent="0.25">
      <c r="A168" s="390">
        <v>507</v>
      </c>
      <c r="B168" s="33" t="s">
        <v>1376</v>
      </c>
      <c r="D168" s="10">
        <v>204669.64559999999</v>
      </c>
      <c r="E168" s="10">
        <v>0</v>
      </c>
      <c r="F168" s="10">
        <v>128271.80016</v>
      </c>
      <c r="G168" s="17">
        <v>0</v>
      </c>
      <c r="H168" s="385">
        <f t="shared" si="3"/>
        <v>76397.84543999999</v>
      </c>
    </row>
    <row r="169" spans="1:8" x14ac:dyDescent="0.25">
      <c r="A169" s="390">
        <v>508</v>
      </c>
      <c r="B169" s="33" t="s">
        <v>1377</v>
      </c>
      <c r="D169" s="10">
        <v>213786.33359999998</v>
      </c>
      <c r="E169" s="10">
        <v>0</v>
      </c>
      <c r="F169" s="10">
        <v>100960.80768</v>
      </c>
      <c r="G169" s="17">
        <v>0</v>
      </c>
      <c r="H169" s="385">
        <f t="shared" si="3"/>
        <v>112825.52591999999</v>
      </c>
    </row>
    <row r="170" spans="1:8" x14ac:dyDescent="0.25">
      <c r="A170" s="390">
        <v>529</v>
      </c>
      <c r="B170" s="33" t="s">
        <v>1378</v>
      </c>
      <c r="D170" s="10">
        <v>398529.50400000002</v>
      </c>
      <c r="E170" s="10">
        <v>0</v>
      </c>
      <c r="F170" s="10">
        <v>507916.73616000009</v>
      </c>
      <c r="G170" s="17">
        <v>0</v>
      </c>
      <c r="H170" s="385">
        <f t="shared" si="3"/>
        <v>-109387.23216000007</v>
      </c>
    </row>
    <row r="171" spans="1:8" x14ac:dyDescent="0.25">
      <c r="A171" s="390">
        <v>531</v>
      </c>
      <c r="B171" s="33" t="s">
        <v>1379</v>
      </c>
      <c r="D171" s="10">
        <v>156286.08000000002</v>
      </c>
      <c r="E171" s="10">
        <v>0</v>
      </c>
      <c r="F171" s="10">
        <v>192674.68896</v>
      </c>
      <c r="G171" s="17">
        <v>0</v>
      </c>
      <c r="H171" s="385">
        <f t="shared" si="3"/>
        <v>-36388.608959999983</v>
      </c>
    </row>
    <row r="172" spans="1:8" x14ac:dyDescent="0.25">
      <c r="A172" s="390">
        <v>535</v>
      </c>
      <c r="B172" s="33" t="s">
        <v>1380</v>
      </c>
      <c r="D172" s="10">
        <v>201869.51999999996</v>
      </c>
      <c r="E172" s="10">
        <v>0</v>
      </c>
      <c r="F172" s="10">
        <v>271963.82688000001</v>
      </c>
      <c r="G172" s="17">
        <v>0</v>
      </c>
      <c r="H172" s="385">
        <f t="shared" si="3"/>
        <v>-70094.306880000047</v>
      </c>
    </row>
    <row r="173" spans="1:8" x14ac:dyDescent="0.25">
      <c r="A173" s="390">
        <v>536</v>
      </c>
      <c r="B173" s="33" t="s">
        <v>1381</v>
      </c>
      <c r="D173" s="10">
        <v>531698.26799999992</v>
      </c>
      <c r="E173" s="10">
        <v>0</v>
      </c>
      <c r="F173" s="10">
        <v>826645.26532800007</v>
      </c>
      <c r="G173" s="17">
        <v>0</v>
      </c>
      <c r="H173" s="385">
        <f t="shared" si="3"/>
        <v>-294946.99732800014</v>
      </c>
    </row>
    <row r="174" spans="1:8" x14ac:dyDescent="0.25">
      <c r="A174" s="390">
        <v>538</v>
      </c>
      <c r="B174" s="33" t="s">
        <v>1382</v>
      </c>
      <c r="D174" s="10">
        <v>46950.943200000002</v>
      </c>
      <c r="E174" s="10">
        <v>0</v>
      </c>
      <c r="F174" s="10">
        <v>164386.90847999998</v>
      </c>
      <c r="G174" s="17">
        <v>0</v>
      </c>
      <c r="H174" s="385">
        <f t="shared" si="3"/>
        <v>-117435.96527999997</v>
      </c>
    </row>
    <row r="175" spans="1:8" x14ac:dyDescent="0.25">
      <c r="A175" s="390">
        <v>541</v>
      </c>
      <c r="B175" s="33" t="s">
        <v>1383</v>
      </c>
      <c r="D175" s="10">
        <v>33861.983999999997</v>
      </c>
      <c r="E175" s="10">
        <v>0</v>
      </c>
      <c r="F175" s="10">
        <v>143262.24000000002</v>
      </c>
      <c r="G175" s="17">
        <v>0</v>
      </c>
      <c r="H175" s="385">
        <f t="shared" si="3"/>
        <v>-109400.25600000002</v>
      </c>
    </row>
    <row r="176" spans="1:8" x14ac:dyDescent="0.25">
      <c r="A176" s="390">
        <v>543</v>
      </c>
      <c r="B176" s="33" t="s">
        <v>1384</v>
      </c>
      <c r="D176" s="10">
        <v>475565.5175999999</v>
      </c>
      <c r="E176" s="10">
        <v>0</v>
      </c>
      <c r="F176" s="10">
        <v>802820.75481599988</v>
      </c>
      <c r="G176" s="17">
        <v>0</v>
      </c>
      <c r="H176" s="385">
        <f t="shared" si="3"/>
        <v>-327255.23721599998</v>
      </c>
    </row>
    <row r="177" spans="1:8" x14ac:dyDescent="0.25">
      <c r="A177" s="390">
        <v>545</v>
      </c>
      <c r="B177" s="33" t="s">
        <v>1385</v>
      </c>
      <c r="D177" s="10">
        <v>148602.01439999999</v>
      </c>
      <c r="E177" s="10">
        <v>0</v>
      </c>
      <c r="F177" s="10">
        <v>186501.38879999999</v>
      </c>
      <c r="G177" s="17">
        <v>0</v>
      </c>
      <c r="H177" s="385">
        <f t="shared" si="3"/>
        <v>-37899.374400000001</v>
      </c>
    </row>
    <row r="178" spans="1:8" x14ac:dyDescent="0.25">
      <c r="A178" s="390">
        <v>560</v>
      </c>
      <c r="B178" s="33" t="s">
        <v>1386</v>
      </c>
      <c r="D178" s="10">
        <v>886923.50400000019</v>
      </c>
      <c r="E178" s="10">
        <v>0</v>
      </c>
      <c r="F178" s="10">
        <v>835415.51918400032</v>
      </c>
      <c r="G178" s="17">
        <v>0</v>
      </c>
      <c r="H178" s="385">
        <f t="shared" si="3"/>
        <v>51507.984815999866</v>
      </c>
    </row>
    <row r="179" spans="1:8" x14ac:dyDescent="0.25">
      <c r="A179" s="390">
        <v>561</v>
      </c>
      <c r="B179" s="33" t="s">
        <v>1387</v>
      </c>
      <c r="D179" s="10">
        <v>0</v>
      </c>
      <c r="E179" s="10">
        <v>0</v>
      </c>
      <c r="F179" s="10">
        <v>631656.24000000011</v>
      </c>
      <c r="G179" s="17">
        <v>0</v>
      </c>
      <c r="H179" s="385">
        <f t="shared" si="3"/>
        <v>-631656.24000000011</v>
      </c>
    </row>
    <row r="180" spans="1:8" x14ac:dyDescent="0.25">
      <c r="A180" s="390">
        <v>562</v>
      </c>
      <c r="B180" s="33" t="s">
        <v>1388</v>
      </c>
      <c r="D180" s="10">
        <v>178426.60800000001</v>
      </c>
      <c r="E180" s="10">
        <v>0</v>
      </c>
      <c r="F180" s="10">
        <v>395352.98942399991</v>
      </c>
      <c r="G180" s="17">
        <v>0</v>
      </c>
      <c r="H180" s="385">
        <f t="shared" si="3"/>
        <v>-216926.3814239999</v>
      </c>
    </row>
    <row r="181" spans="1:8" x14ac:dyDescent="0.25">
      <c r="A181" s="390">
        <v>563</v>
      </c>
      <c r="B181" s="33" t="s">
        <v>1389</v>
      </c>
      <c r="D181" s="10">
        <v>187673.53440000006</v>
      </c>
      <c r="E181" s="10">
        <v>0</v>
      </c>
      <c r="F181" s="10">
        <v>108892.32624000001</v>
      </c>
      <c r="G181" s="17">
        <v>0</v>
      </c>
      <c r="H181" s="385">
        <f t="shared" si="3"/>
        <v>78781.208160000053</v>
      </c>
    </row>
    <row r="182" spans="1:8" x14ac:dyDescent="0.25">
      <c r="A182" s="390">
        <v>564</v>
      </c>
      <c r="B182" s="33" t="s">
        <v>1390</v>
      </c>
      <c r="D182" s="10">
        <v>945140.06880000047</v>
      </c>
      <c r="E182" s="10">
        <v>0</v>
      </c>
      <c r="F182" s="10">
        <v>11356448.557775998</v>
      </c>
      <c r="G182" s="17">
        <v>0</v>
      </c>
      <c r="H182" s="385">
        <f t="shared" si="3"/>
        <v>-10411308.488975998</v>
      </c>
    </row>
    <row r="183" spans="1:8" x14ac:dyDescent="0.25">
      <c r="A183" s="390">
        <v>576</v>
      </c>
      <c r="B183" s="33" t="s">
        <v>1391</v>
      </c>
      <c r="D183" s="10">
        <v>40373.903999999995</v>
      </c>
      <c r="E183" s="10">
        <v>0</v>
      </c>
      <c r="F183" s="10">
        <v>59284.519679999998</v>
      </c>
      <c r="G183" s="17">
        <v>0</v>
      </c>
      <c r="H183" s="385">
        <f t="shared" si="3"/>
        <v>-18910.615680000003</v>
      </c>
    </row>
    <row r="184" spans="1:8" x14ac:dyDescent="0.25">
      <c r="A184" s="390">
        <v>577</v>
      </c>
      <c r="B184" s="33" t="s">
        <v>1392</v>
      </c>
      <c r="D184" s="10">
        <v>315176.92800000001</v>
      </c>
      <c r="E184" s="10">
        <v>0</v>
      </c>
      <c r="F184" s="10">
        <v>220281.32260800002</v>
      </c>
      <c r="G184" s="17">
        <v>0</v>
      </c>
      <c r="H184" s="385">
        <f t="shared" si="3"/>
        <v>94895.605391999998</v>
      </c>
    </row>
    <row r="185" spans="1:8" x14ac:dyDescent="0.25">
      <c r="A185" s="390">
        <v>578</v>
      </c>
      <c r="B185" s="33" t="s">
        <v>1393</v>
      </c>
      <c r="D185" s="10">
        <v>78338.397599999997</v>
      </c>
      <c r="E185" s="10">
        <v>0</v>
      </c>
      <c r="F185" s="10">
        <v>49490.592000000004</v>
      </c>
      <c r="G185" s="17">
        <v>0</v>
      </c>
      <c r="H185" s="385">
        <f t="shared" si="3"/>
        <v>28847.805599999992</v>
      </c>
    </row>
    <row r="186" spans="1:8" x14ac:dyDescent="0.25">
      <c r="A186" s="390">
        <v>580</v>
      </c>
      <c r="B186" s="33" t="s">
        <v>1394</v>
      </c>
      <c r="D186" s="10">
        <v>105493.10400000001</v>
      </c>
      <c r="E186" s="10">
        <v>0</v>
      </c>
      <c r="F186" s="10">
        <v>91166.88</v>
      </c>
      <c r="G186" s="17">
        <v>0</v>
      </c>
      <c r="H186" s="385">
        <f t="shared" si="3"/>
        <v>14326.224000000002</v>
      </c>
    </row>
    <row r="187" spans="1:8" x14ac:dyDescent="0.25">
      <c r="A187" s="390">
        <v>581</v>
      </c>
      <c r="B187" s="33" t="s">
        <v>1395</v>
      </c>
      <c r="D187" s="10">
        <v>175886.95920000001</v>
      </c>
      <c r="E187" s="10">
        <v>0</v>
      </c>
      <c r="F187" s="10">
        <v>119194.18367999999</v>
      </c>
      <c r="G187" s="17">
        <v>0</v>
      </c>
      <c r="H187" s="385">
        <f t="shared" si="3"/>
        <v>56692.775520000025</v>
      </c>
    </row>
    <row r="188" spans="1:8" x14ac:dyDescent="0.25">
      <c r="A188" s="390">
        <v>583</v>
      </c>
      <c r="B188" s="33" t="s">
        <v>1396</v>
      </c>
      <c r="D188" s="10">
        <v>100283.568</v>
      </c>
      <c r="E188" s="10">
        <v>0</v>
      </c>
      <c r="F188" s="10">
        <v>0</v>
      </c>
      <c r="G188" s="17">
        <v>0</v>
      </c>
      <c r="H188" s="385">
        <f t="shared" si="3"/>
        <v>100283.568</v>
      </c>
    </row>
    <row r="189" spans="1:8" x14ac:dyDescent="0.25">
      <c r="A189" s="390">
        <v>584</v>
      </c>
      <c r="B189" s="33" t="s">
        <v>1397</v>
      </c>
      <c r="D189" s="10">
        <v>19535.760000000002</v>
      </c>
      <c r="E189" s="10">
        <v>0</v>
      </c>
      <c r="F189" s="10">
        <v>27350.063999999998</v>
      </c>
      <c r="G189" s="17">
        <v>0</v>
      </c>
      <c r="H189" s="385">
        <f t="shared" si="3"/>
        <v>-7814.3039999999964</v>
      </c>
    </row>
    <row r="190" spans="1:8" x14ac:dyDescent="0.25">
      <c r="A190" s="390">
        <v>588</v>
      </c>
      <c r="B190" s="33" t="s">
        <v>1398</v>
      </c>
      <c r="D190" s="10">
        <v>29954.832000000002</v>
      </c>
      <c r="E190" s="10">
        <v>0</v>
      </c>
      <c r="F190" s="10">
        <v>36076.036800000002</v>
      </c>
      <c r="G190" s="17">
        <v>0</v>
      </c>
      <c r="H190" s="385">
        <f t="shared" si="3"/>
        <v>-6121.2047999999995</v>
      </c>
    </row>
    <row r="191" spans="1:8" x14ac:dyDescent="0.25">
      <c r="A191" s="390">
        <v>592</v>
      </c>
      <c r="B191" s="33" t="s">
        <v>1399</v>
      </c>
      <c r="D191" s="10">
        <v>171979.80720000001</v>
      </c>
      <c r="E191" s="10">
        <v>0</v>
      </c>
      <c r="F191" s="10">
        <v>46937.91936</v>
      </c>
      <c r="G191" s="17">
        <v>0</v>
      </c>
      <c r="H191" s="385">
        <f t="shared" si="3"/>
        <v>125041.88784000001</v>
      </c>
    </row>
    <row r="192" spans="1:8" x14ac:dyDescent="0.25">
      <c r="A192" s="390">
        <v>593</v>
      </c>
      <c r="B192" s="33" t="s">
        <v>1400</v>
      </c>
      <c r="D192" s="10">
        <v>154983.696</v>
      </c>
      <c r="E192" s="10">
        <v>0</v>
      </c>
      <c r="F192" s="10">
        <v>213434.68992000003</v>
      </c>
      <c r="G192" s="17">
        <v>0</v>
      </c>
      <c r="H192" s="385">
        <f t="shared" si="3"/>
        <v>-58450.993920000037</v>
      </c>
    </row>
    <row r="193" spans="1:10" x14ac:dyDescent="0.25">
      <c r="A193" s="390">
        <v>595</v>
      </c>
      <c r="B193" s="33" t="s">
        <v>1401</v>
      </c>
      <c r="D193" s="10">
        <v>162863.11920000002</v>
      </c>
      <c r="E193" s="10">
        <v>0</v>
      </c>
      <c r="F193" s="10">
        <v>60586.903679999996</v>
      </c>
      <c r="G193" s="17">
        <v>0</v>
      </c>
      <c r="H193" s="385">
        <f t="shared" si="3"/>
        <v>102276.21552000003</v>
      </c>
    </row>
    <row r="194" spans="1:10" x14ac:dyDescent="0.25">
      <c r="A194" s="390">
        <v>598</v>
      </c>
      <c r="B194" s="33" t="s">
        <v>1402</v>
      </c>
      <c r="D194" s="10">
        <v>1043795.6568</v>
      </c>
      <c r="E194" s="10">
        <v>0</v>
      </c>
      <c r="F194" s="10">
        <v>218422.82063999996</v>
      </c>
      <c r="G194" s="17">
        <v>0</v>
      </c>
      <c r="H194" s="385">
        <f t="shared" si="3"/>
        <v>825372.83616000006</v>
      </c>
    </row>
    <row r="195" spans="1:10" x14ac:dyDescent="0.25">
      <c r="A195" s="390">
        <v>599</v>
      </c>
      <c r="B195" s="33" t="s">
        <v>203</v>
      </c>
      <c r="D195" s="10">
        <v>96441.535199999998</v>
      </c>
      <c r="E195" s="10">
        <v>0</v>
      </c>
      <c r="F195" s="10">
        <v>589615.28448000003</v>
      </c>
      <c r="G195" s="17">
        <v>0</v>
      </c>
      <c r="H195" s="385">
        <f t="shared" si="3"/>
        <v>-493173.74928000005</v>
      </c>
    </row>
    <row r="196" spans="1:10" x14ac:dyDescent="0.25">
      <c r="A196" s="390">
        <v>601</v>
      </c>
      <c r="B196" s="33" t="s">
        <v>1403</v>
      </c>
      <c r="D196" s="10">
        <v>4393722.6623999998</v>
      </c>
      <c r="E196" s="10">
        <v>0</v>
      </c>
      <c r="F196" s="10">
        <v>46950.943200000002</v>
      </c>
      <c r="G196" s="17">
        <v>0</v>
      </c>
      <c r="H196" s="385">
        <f t="shared" si="3"/>
        <v>4346771.7192000002</v>
      </c>
    </row>
    <row r="197" spans="1:10" x14ac:dyDescent="0.25">
      <c r="A197" s="390">
        <v>604</v>
      </c>
      <c r="B197" s="33" t="s">
        <v>1404</v>
      </c>
      <c r="D197" s="10">
        <v>169309.92</v>
      </c>
      <c r="E197" s="10">
        <v>0</v>
      </c>
      <c r="F197" s="10">
        <v>1366370.1259199998</v>
      </c>
      <c r="G197" s="17">
        <v>0</v>
      </c>
      <c r="H197" s="385">
        <f t="shared" si="3"/>
        <v>-1197060.2059199999</v>
      </c>
    </row>
    <row r="198" spans="1:10" x14ac:dyDescent="0.25">
      <c r="A198" s="390">
        <v>607</v>
      </c>
      <c r="B198" s="33" t="s">
        <v>1405</v>
      </c>
      <c r="D198" s="10">
        <v>20903.263200000001</v>
      </c>
      <c r="E198" s="10">
        <v>0</v>
      </c>
      <c r="F198" s="10">
        <v>68349.11232</v>
      </c>
      <c r="G198" s="17">
        <v>0</v>
      </c>
      <c r="H198" s="385">
        <f t="shared" si="3"/>
        <v>-47445.849119999999</v>
      </c>
    </row>
    <row r="199" spans="1:10" x14ac:dyDescent="0.25">
      <c r="A199" s="390">
        <v>608</v>
      </c>
      <c r="B199" s="33" t="s">
        <v>1406</v>
      </c>
      <c r="D199" s="10">
        <v>87259.728000000003</v>
      </c>
      <c r="E199" s="10">
        <v>0</v>
      </c>
      <c r="F199" s="10">
        <v>121798.95168</v>
      </c>
      <c r="G199" s="17">
        <v>0</v>
      </c>
      <c r="H199" s="385">
        <f t="shared" si="3"/>
        <v>-34539.223679999996</v>
      </c>
    </row>
    <row r="200" spans="1:10" x14ac:dyDescent="0.25">
      <c r="A200" s="390">
        <v>609</v>
      </c>
      <c r="B200" s="33" t="s">
        <v>1407</v>
      </c>
      <c r="D200" s="10">
        <v>1206072.7031999999</v>
      </c>
      <c r="E200" s="10">
        <v>0</v>
      </c>
      <c r="F200" s="10">
        <v>4089916.8491039989</v>
      </c>
      <c r="G200" s="17">
        <v>0</v>
      </c>
      <c r="H200" s="385">
        <f t="shared" si="3"/>
        <v>-2883844.145903999</v>
      </c>
      <c r="J200" s="387"/>
    </row>
    <row r="201" spans="1:10" x14ac:dyDescent="0.25">
      <c r="A201" s="390">
        <v>611</v>
      </c>
      <c r="B201" s="33" t="s">
        <v>1408</v>
      </c>
      <c r="D201" s="10">
        <v>121121.71199999998</v>
      </c>
      <c r="E201" s="10">
        <v>0</v>
      </c>
      <c r="F201" s="10">
        <v>249484.67903999996</v>
      </c>
      <c r="G201" s="17">
        <v>0</v>
      </c>
      <c r="H201" s="385">
        <f t="shared" si="3"/>
        <v>-128362.96703999997</v>
      </c>
    </row>
    <row r="202" spans="1:10" x14ac:dyDescent="0.25">
      <c r="A202" s="390">
        <v>614</v>
      </c>
      <c r="B202" s="33" t="s">
        <v>1409</v>
      </c>
      <c r="D202" s="10">
        <v>40373.903999999995</v>
      </c>
      <c r="E202" s="10">
        <v>0</v>
      </c>
      <c r="F202" s="10">
        <v>114609.792</v>
      </c>
      <c r="G202" s="17">
        <v>0</v>
      </c>
      <c r="H202" s="385">
        <f t="shared" ref="H202:H265" si="4">D202+E202-F202+G202</f>
        <v>-74235.888000000006</v>
      </c>
    </row>
    <row r="203" spans="1:10" x14ac:dyDescent="0.25">
      <c r="A203" s="390">
        <v>615</v>
      </c>
      <c r="B203" s="33" t="s">
        <v>1410</v>
      </c>
      <c r="D203" s="10">
        <v>44411.294399999999</v>
      </c>
      <c r="E203" s="10">
        <v>0</v>
      </c>
      <c r="F203" s="10">
        <v>31322.335200000001</v>
      </c>
      <c r="G203" s="17">
        <v>0</v>
      </c>
      <c r="H203" s="385">
        <f t="shared" si="4"/>
        <v>13088.959199999998</v>
      </c>
    </row>
    <row r="204" spans="1:10" x14ac:dyDescent="0.25">
      <c r="A204" s="391">
        <v>616</v>
      </c>
      <c r="B204" s="33" t="s">
        <v>1411</v>
      </c>
      <c r="C204" s="40"/>
      <c r="D204" s="10">
        <v>16996.111199999999</v>
      </c>
      <c r="E204" s="10">
        <v>0</v>
      </c>
      <c r="F204" s="10">
        <v>867387.74400000006</v>
      </c>
      <c r="G204" s="40">
        <v>0</v>
      </c>
      <c r="H204" s="385">
        <f t="shared" si="4"/>
        <v>-850391.63280000002</v>
      </c>
    </row>
    <row r="205" spans="1:10" x14ac:dyDescent="0.25">
      <c r="A205" s="390">
        <v>619</v>
      </c>
      <c r="B205" s="33" t="s">
        <v>1412</v>
      </c>
      <c r="D205" s="10">
        <v>300915.82320000004</v>
      </c>
      <c r="E205" s="10">
        <v>0</v>
      </c>
      <c r="F205" s="10">
        <v>85332.199679999991</v>
      </c>
      <c r="G205" s="17">
        <v>0</v>
      </c>
      <c r="H205" s="385">
        <f t="shared" si="4"/>
        <v>215583.62352000005</v>
      </c>
    </row>
    <row r="206" spans="1:10" x14ac:dyDescent="0.25">
      <c r="A206" s="390">
        <v>620</v>
      </c>
      <c r="B206" s="33" t="s">
        <v>1413</v>
      </c>
      <c r="D206" s="10">
        <v>26047.68</v>
      </c>
      <c r="E206" s="10">
        <v>0</v>
      </c>
      <c r="F206" s="10">
        <v>16996.111199999999</v>
      </c>
      <c r="G206" s="17">
        <v>0</v>
      </c>
      <c r="H206" s="385">
        <f t="shared" si="4"/>
        <v>9051.5688000000009</v>
      </c>
    </row>
    <row r="207" spans="1:10" x14ac:dyDescent="0.25">
      <c r="A207" s="390">
        <v>623</v>
      </c>
      <c r="B207" s="33" t="s">
        <v>1414</v>
      </c>
      <c r="D207" s="10">
        <v>20838.144</v>
      </c>
      <c r="E207" s="10">
        <v>0</v>
      </c>
      <c r="F207" s="10">
        <v>149774.16</v>
      </c>
      <c r="G207" s="17">
        <v>0</v>
      </c>
      <c r="H207" s="385">
        <f t="shared" si="4"/>
        <v>-128936.016</v>
      </c>
    </row>
    <row r="208" spans="1:10" x14ac:dyDescent="0.25">
      <c r="A208" s="390">
        <v>624</v>
      </c>
      <c r="B208" s="33" t="s">
        <v>1415</v>
      </c>
      <c r="D208" s="10">
        <v>115977.29519999999</v>
      </c>
      <c r="E208" s="10">
        <v>0</v>
      </c>
      <c r="F208" s="10">
        <v>225963.62399999995</v>
      </c>
      <c r="G208" s="17">
        <v>0</v>
      </c>
      <c r="H208" s="385">
        <f t="shared" si="4"/>
        <v>-109986.32879999996</v>
      </c>
    </row>
    <row r="209" spans="1:10" x14ac:dyDescent="0.25">
      <c r="A209" s="390">
        <v>625</v>
      </c>
      <c r="B209" s="33" t="s">
        <v>1416</v>
      </c>
      <c r="D209" s="10">
        <v>160193.23199999999</v>
      </c>
      <c r="E209" s="10">
        <v>0</v>
      </c>
      <c r="F209" s="10">
        <v>33861.983999999997</v>
      </c>
      <c r="G209" s="17">
        <v>0</v>
      </c>
      <c r="H209" s="385">
        <f t="shared" si="4"/>
        <v>126331.24799999999</v>
      </c>
    </row>
    <row r="210" spans="1:10" x14ac:dyDescent="0.25">
      <c r="A210" s="390">
        <v>626</v>
      </c>
      <c r="B210" s="33" t="s">
        <v>1417</v>
      </c>
      <c r="D210" s="10">
        <v>43043.791199999992</v>
      </c>
      <c r="E210" s="10">
        <v>0</v>
      </c>
      <c r="F210" s="10">
        <v>114674.91119999999</v>
      </c>
      <c r="G210" s="17">
        <v>0</v>
      </c>
      <c r="H210" s="385">
        <f t="shared" si="4"/>
        <v>-71631.12</v>
      </c>
    </row>
    <row r="211" spans="1:10" x14ac:dyDescent="0.25">
      <c r="A211" s="390">
        <v>630</v>
      </c>
      <c r="B211" s="33" t="s">
        <v>1418</v>
      </c>
      <c r="D211" s="10">
        <v>136815.43920000002</v>
      </c>
      <c r="E211" s="10">
        <v>0</v>
      </c>
      <c r="F211" s="10">
        <v>0</v>
      </c>
      <c r="G211" s="17">
        <v>0</v>
      </c>
      <c r="H211" s="385">
        <f t="shared" si="4"/>
        <v>136815.43920000002</v>
      </c>
    </row>
    <row r="212" spans="1:10" x14ac:dyDescent="0.25">
      <c r="A212" s="390">
        <v>631</v>
      </c>
      <c r="B212" s="33" t="s">
        <v>1419</v>
      </c>
      <c r="D212" s="10">
        <v>26047.68</v>
      </c>
      <c r="E212" s="10">
        <v>0</v>
      </c>
      <c r="F212" s="10">
        <v>794740.76448000001</v>
      </c>
      <c r="G212" s="17">
        <v>0</v>
      </c>
      <c r="H212" s="385">
        <f t="shared" si="4"/>
        <v>-768693.08447999996</v>
      </c>
    </row>
    <row r="213" spans="1:10" x14ac:dyDescent="0.25">
      <c r="A213" s="390">
        <v>635</v>
      </c>
      <c r="B213" s="33" t="s">
        <v>1420</v>
      </c>
      <c r="D213" s="10">
        <v>187543.29599999997</v>
      </c>
      <c r="E213" s="10">
        <v>0</v>
      </c>
      <c r="F213" s="10">
        <v>878900.81855999981</v>
      </c>
      <c r="G213" s="17">
        <v>0</v>
      </c>
      <c r="H213" s="385">
        <f t="shared" si="4"/>
        <v>-691357.52255999984</v>
      </c>
    </row>
    <row r="214" spans="1:10" x14ac:dyDescent="0.25">
      <c r="A214" s="390">
        <v>636</v>
      </c>
      <c r="B214" s="33" t="s">
        <v>1421</v>
      </c>
      <c r="D214" s="10">
        <v>118516.94399999999</v>
      </c>
      <c r="E214" s="10">
        <v>0</v>
      </c>
      <c r="F214" s="10">
        <v>153798.52656</v>
      </c>
      <c r="G214" s="17">
        <v>0</v>
      </c>
      <c r="H214" s="385">
        <f t="shared" si="4"/>
        <v>-35281.58256000001</v>
      </c>
    </row>
    <row r="215" spans="1:10" x14ac:dyDescent="0.25">
      <c r="A215" s="390">
        <v>638</v>
      </c>
      <c r="B215" s="33" t="s">
        <v>1422</v>
      </c>
      <c r="D215" s="10">
        <v>786705.05520000006</v>
      </c>
      <c r="E215" s="10">
        <v>0</v>
      </c>
      <c r="F215" s="10">
        <v>997938.71616000007</v>
      </c>
      <c r="G215" s="17">
        <v>0</v>
      </c>
      <c r="H215" s="385">
        <f t="shared" si="4"/>
        <v>-211233.66096000001</v>
      </c>
    </row>
    <row r="216" spans="1:10" x14ac:dyDescent="0.25">
      <c r="A216" s="390">
        <v>678</v>
      </c>
      <c r="B216" s="33" t="s">
        <v>1423</v>
      </c>
      <c r="D216" s="10">
        <v>261974.5416</v>
      </c>
      <c r="E216" s="10">
        <v>0</v>
      </c>
      <c r="F216" s="10">
        <v>445766.97167999996</v>
      </c>
      <c r="G216" s="17">
        <v>0</v>
      </c>
      <c r="H216" s="385">
        <f t="shared" si="4"/>
        <v>-183792.43007999996</v>
      </c>
    </row>
    <row r="217" spans="1:10" x14ac:dyDescent="0.25">
      <c r="A217" s="390">
        <v>680</v>
      </c>
      <c r="B217" s="33" t="s">
        <v>1424</v>
      </c>
      <c r="D217" s="10">
        <v>322991.23200000002</v>
      </c>
      <c r="E217" s="10">
        <v>0</v>
      </c>
      <c r="F217" s="10">
        <v>1536656.8339199999</v>
      </c>
      <c r="G217" s="17">
        <v>0</v>
      </c>
      <c r="H217" s="385">
        <f t="shared" si="4"/>
        <v>-1213665.6019199998</v>
      </c>
    </row>
    <row r="218" spans="1:10" x14ac:dyDescent="0.25">
      <c r="A218" s="390">
        <v>681</v>
      </c>
      <c r="B218" s="33" t="s">
        <v>1425</v>
      </c>
      <c r="D218" s="10">
        <v>6511.92</v>
      </c>
      <c r="E218" s="10">
        <v>0</v>
      </c>
      <c r="F218" s="10">
        <v>99397.946880000003</v>
      </c>
      <c r="G218" s="17">
        <v>0</v>
      </c>
      <c r="H218" s="385">
        <f t="shared" si="4"/>
        <v>-92886.026880000005</v>
      </c>
    </row>
    <row r="219" spans="1:10" x14ac:dyDescent="0.25">
      <c r="A219" s="390">
        <v>683</v>
      </c>
      <c r="B219" s="33" t="s">
        <v>1426</v>
      </c>
      <c r="D219" s="10">
        <v>80747.808000000005</v>
      </c>
      <c r="E219" s="10">
        <v>0</v>
      </c>
      <c r="F219" s="10">
        <v>79497.519360000006</v>
      </c>
      <c r="G219" s="17">
        <v>0</v>
      </c>
      <c r="H219" s="385">
        <f t="shared" si="4"/>
        <v>1250.2886399999988</v>
      </c>
    </row>
    <row r="220" spans="1:10" x14ac:dyDescent="0.25">
      <c r="A220" s="390">
        <v>684</v>
      </c>
      <c r="B220" s="33" t="s">
        <v>1427</v>
      </c>
      <c r="D220" s="10">
        <v>577086.35040000011</v>
      </c>
      <c r="E220" s="10">
        <v>0</v>
      </c>
      <c r="F220" s="10">
        <v>3660253.8555839998</v>
      </c>
      <c r="G220" s="17">
        <v>0</v>
      </c>
      <c r="H220" s="385">
        <f t="shared" si="4"/>
        <v>-3083167.5051839994</v>
      </c>
      <c r="J220" s="387"/>
    </row>
    <row r="221" spans="1:10" x14ac:dyDescent="0.25">
      <c r="A221" s="390">
        <v>686</v>
      </c>
      <c r="B221" s="33" t="s">
        <v>1428</v>
      </c>
      <c r="D221" s="10">
        <v>98981.184000000008</v>
      </c>
      <c r="E221" s="10">
        <v>0</v>
      </c>
      <c r="F221" s="10">
        <v>38732.900159999997</v>
      </c>
      <c r="G221" s="17">
        <v>0</v>
      </c>
      <c r="H221" s="385">
        <f t="shared" si="4"/>
        <v>60248.283840000011</v>
      </c>
    </row>
    <row r="222" spans="1:10" x14ac:dyDescent="0.25">
      <c r="A222" s="390">
        <v>687</v>
      </c>
      <c r="B222" s="33" t="s">
        <v>1429</v>
      </c>
      <c r="D222" s="10">
        <v>95139.151199999993</v>
      </c>
      <c r="E222" s="10">
        <v>0</v>
      </c>
      <c r="F222" s="10">
        <v>39748.759680000003</v>
      </c>
      <c r="G222" s="17">
        <v>0</v>
      </c>
      <c r="H222" s="385">
        <f t="shared" si="4"/>
        <v>55390.39151999999</v>
      </c>
    </row>
    <row r="223" spans="1:10" x14ac:dyDescent="0.25">
      <c r="A223" s="390">
        <v>689</v>
      </c>
      <c r="B223" s="33" t="s">
        <v>1430</v>
      </c>
      <c r="D223" s="10">
        <v>158890.848</v>
      </c>
      <c r="E223" s="10">
        <v>0</v>
      </c>
      <c r="F223" s="10">
        <v>86022.463199999998</v>
      </c>
      <c r="G223" s="17">
        <v>0</v>
      </c>
      <c r="H223" s="385">
        <f t="shared" si="4"/>
        <v>72868.3848</v>
      </c>
    </row>
    <row r="224" spans="1:10" x14ac:dyDescent="0.25">
      <c r="A224" s="390">
        <v>691</v>
      </c>
      <c r="B224" s="33" t="s">
        <v>1431</v>
      </c>
      <c r="D224" s="10">
        <v>48188.207999999999</v>
      </c>
      <c r="E224" s="10">
        <v>0</v>
      </c>
      <c r="F224" s="10">
        <v>117214.56</v>
      </c>
      <c r="G224" s="17">
        <v>0</v>
      </c>
      <c r="H224" s="385">
        <f t="shared" si="4"/>
        <v>-69026.351999999999</v>
      </c>
    </row>
    <row r="225" spans="1:8" x14ac:dyDescent="0.25">
      <c r="A225" s="390">
        <v>694</v>
      </c>
      <c r="B225" s="33" t="s">
        <v>1432</v>
      </c>
      <c r="D225" s="10">
        <v>619999.90320000006</v>
      </c>
      <c r="E225" s="10">
        <v>0</v>
      </c>
      <c r="F225" s="10">
        <v>513738.39263999992</v>
      </c>
      <c r="G225" s="17">
        <v>0</v>
      </c>
      <c r="H225" s="385">
        <f t="shared" si="4"/>
        <v>106261.51056000014</v>
      </c>
    </row>
    <row r="226" spans="1:8" x14ac:dyDescent="0.25">
      <c r="A226" s="390">
        <v>697</v>
      </c>
      <c r="B226" s="33" t="s">
        <v>1433</v>
      </c>
      <c r="D226" s="10">
        <v>6511.92</v>
      </c>
      <c r="E226" s="10">
        <v>0</v>
      </c>
      <c r="F226" s="10">
        <v>16930.991999999998</v>
      </c>
      <c r="G226" s="17">
        <v>0</v>
      </c>
      <c r="H226" s="385">
        <f t="shared" si="4"/>
        <v>-10419.071999999998</v>
      </c>
    </row>
    <row r="227" spans="1:8" x14ac:dyDescent="0.25">
      <c r="A227" s="390">
        <v>698</v>
      </c>
      <c r="B227" s="33" t="s">
        <v>1434</v>
      </c>
      <c r="D227" s="10">
        <v>514962.63359999994</v>
      </c>
      <c r="E227" s="10">
        <v>0</v>
      </c>
      <c r="F227" s="10">
        <v>3466797.7362239999</v>
      </c>
      <c r="G227" s="17">
        <v>0</v>
      </c>
      <c r="H227" s="385">
        <f t="shared" si="4"/>
        <v>-2951835.1026240001</v>
      </c>
    </row>
    <row r="228" spans="1:8" x14ac:dyDescent="0.25">
      <c r="A228" s="390">
        <v>700</v>
      </c>
      <c r="B228" s="33" t="s">
        <v>1435</v>
      </c>
      <c r="D228" s="10">
        <v>178556.84639999998</v>
      </c>
      <c r="E228" s="10">
        <v>0</v>
      </c>
      <c r="F228" s="10">
        <v>322788.06009599997</v>
      </c>
      <c r="G228" s="17">
        <v>0</v>
      </c>
      <c r="H228" s="385">
        <f t="shared" si="4"/>
        <v>-144231.21369599999</v>
      </c>
    </row>
    <row r="229" spans="1:8" x14ac:dyDescent="0.25">
      <c r="A229" s="390">
        <v>702</v>
      </c>
      <c r="B229" s="33" t="s">
        <v>1436</v>
      </c>
      <c r="D229" s="10">
        <v>54700.127999999997</v>
      </c>
      <c r="E229" s="10">
        <v>0</v>
      </c>
      <c r="F229" s="10">
        <v>68974.256640000007</v>
      </c>
      <c r="G229" s="17">
        <v>0</v>
      </c>
      <c r="H229" s="385">
        <f t="shared" si="4"/>
        <v>-14274.12864000001</v>
      </c>
    </row>
    <row r="230" spans="1:8" x14ac:dyDescent="0.25">
      <c r="A230" s="390">
        <v>704</v>
      </c>
      <c r="B230" s="33" t="s">
        <v>1437</v>
      </c>
      <c r="D230" s="10">
        <v>321688.848</v>
      </c>
      <c r="E230" s="10">
        <v>0</v>
      </c>
      <c r="F230" s="10">
        <v>313496.85263999994</v>
      </c>
      <c r="G230" s="17">
        <v>0</v>
      </c>
      <c r="H230" s="385">
        <f t="shared" si="4"/>
        <v>8191.995360000059</v>
      </c>
    </row>
    <row r="231" spans="1:8" x14ac:dyDescent="0.25">
      <c r="A231" s="390">
        <v>707</v>
      </c>
      <c r="B231" s="33" t="s">
        <v>1438</v>
      </c>
      <c r="D231" s="10">
        <v>10419.072</v>
      </c>
      <c r="E231" s="10">
        <v>0</v>
      </c>
      <c r="F231" s="10">
        <v>46104.393599999996</v>
      </c>
      <c r="G231" s="17">
        <v>0</v>
      </c>
      <c r="H231" s="385">
        <f t="shared" si="4"/>
        <v>-35685.321599999996</v>
      </c>
    </row>
    <row r="232" spans="1:8" x14ac:dyDescent="0.25">
      <c r="A232" s="390">
        <v>710</v>
      </c>
      <c r="B232" s="33" t="s">
        <v>1439</v>
      </c>
      <c r="D232" s="10">
        <v>284180.1888</v>
      </c>
      <c r="E232" s="10">
        <v>0</v>
      </c>
      <c r="F232" s="10">
        <v>1229417.9364</v>
      </c>
      <c r="G232" s="17">
        <v>0</v>
      </c>
      <c r="H232" s="385">
        <f t="shared" si="4"/>
        <v>-945237.7476</v>
      </c>
    </row>
    <row r="233" spans="1:8" x14ac:dyDescent="0.25">
      <c r="A233" s="390">
        <v>729</v>
      </c>
      <c r="B233" s="33" t="s">
        <v>1440</v>
      </c>
      <c r="D233" s="10">
        <v>123726.48</v>
      </c>
      <c r="E233" s="10">
        <v>0</v>
      </c>
      <c r="F233" s="10">
        <v>304809.95135999995</v>
      </c>
      <c r="G233" s="17">
        <v>0</v>
      </c>
      <c r="H233" s="385">
        <f t="shared" si="4"/>
        <v>-181083.47135999997</v>
      </c>
    </row>
    <row r="234" spans="1:8" x14ac:dyDescent="0.25">
      <c r="A234" s="390">
        <v>732</v>
      </c>
      <c r="B234" s="33" t="s">
        <v>1441</v>
      </c>
      <c r="D234" s="10">
        <v>6511.92</v>
      </c>
      <c r="E234" s="10">
        <v>0</v>
      </c>
      <c r="F234" s="10">
        <v>120340.2816</v>
      </c>
      <c r="G234" s="17">
        <v>0</v>
      </c>
      <c r="H234" s="385">
        <f t="shared" si="4"/>
        <v>-113828.3616</v>
      </c>
    </row>
    <row r="235" spans="1:8" x14ac:dyDescent="0.25">
      <c r="A235" s="390">
        <v>734</v>
      </c>
      <c r="B235" s="33" t="s">
        <v>1442</v>
      </c>
      <c r="D235" s="10">
        <v>368835.14880000002</v>
      </c>
      <c r="E235" s="10">
        <v>0</v>
      </c>
      <c r="F235" s="10">
        <v>949577.29108799994</v>
      </c>
      <c r="G235" s="17">
        <v>0</v>
      </c>
      <c r="H235" s="385">
        <f t="shared" si="4"/>
        <v>-580742.14228799986</v>
      </c>
    </row>
    <row r="236" spans="1:8" x14ac:dyDescent="0.25">
      <c r="A236" s="390">
        <v>738</v>
      </c>
      <c r="B236" s="33" t="s">
        <v>1443</v>
      </c>
      <c r="D236" s="10">
        <v>146127.48480000003</v>
      </c>
      <c r="E236" s="10">
        <v>0</v>
      </c>
      <c r="F236" s="10">
        <v>214033.78656000001</v>
      </c>
      <c r="G236" s="17">
        <v>0</v>
      </c>
      <c r="H236" s="385">
        <f t="shared" si="4"/>
        <v>-67906.301759999973</v>
      </c>
    </row>
    <row r="237" spans="1:8" x14ac:dyDescent="0.25">
      <c r="A237" s="390">
        <v>739</v>
      </c>
      <c r="B237" s="33" t="s">
        <v>1444</v>
      </c>
      <c r="D237" s="10">
        <v>115912.17599999999</v>
      </c>
      <c r="E237" s="10">
        <v>0</v>
      </c>
      <c r="F237" s="10">
        <v>34669.462079999998</v>
      </c>
      <c r="G237" s="17">
        <v>0</v>
      </c>
      <c r="H237" s="385">
        <f t="shared" si="4"/>
        <v>81242.713919999995</v>
      </c>
    </row>
    <row r="238" spans="1:8" x14ac:dyDescent="0.25">
      <c r="A238" s="390">
        <v>740</v>
      </c>
      <c r="B238" s="33" t="s">
        <v>1445</v>
      </c>
      <c r="D238" s="10">
        <v>645135.91440000013</v>
      </c>
      <c r="E238" s="10">
        <v>0</v>
      </c>
      <c r="F238" s="10">
        <v>3114052.2393600005</v>
      </c>
      <c r="G238" s="17">
        <v>0</v>
      </c>
      <c r="H238" s="385">
        <f t="shared" si="4"/>
        <v>-2468916.3249600003</v>
      </c>
    </row>
    <row r="239" spans="1:8" x14ac:dyDescent="0.25">
      <c r="A239" s="390">
        <v>742</v>
      </c>
      <c r="B239" s="33" t="s">
        <v>1446</v>
      </c>
      <c r="D239" s="10">
        <v>3972.2712000000001</v>
      </c>
      <c r="E239" s="10">
        <v>0</v>
      </c>
      <c r="F239" s="10">
        <v>16930.991999999998</v>
      </c>
      <c r="G239" s="17">
        <v>0</v>
      </c>
      <c r="H239" s="385">
        <f t="shared" si="4"/>
        <v>-12958.720799999999</v>
      </c>
    </row>
    <row r="240" spans="1:8" x14ac:dyDescent="0.25">
      <c r="A240" s="390">
        <v>743</v>
      </c>
      <c r="B240" s="33" t="s">
        <v>1447</v>
      </c>
      <c r="D240" s="10">
        <v>857359.38720000011</v>
      </c>
      <c r="E240" s="10">
        <v>0</v>
      </c>
      <c r="F240" s="10">
        <v>959609.55503999989</v>
      </c>
      <c r="G240" s="17">
        <v>0</v>
      </c>
      <c r="H240" s="385">
        <f t="shared" si="4"/>
        <v>-102250.16783999978</v>
      </c>
    </row>
    <row r="241" spans="1:17" x14ac:dyDescent="0.25">
      <c r="A241" s="390">
        <v>746</v>
      </c>
      <c r="B241" s="33" t="s">
        <v>1448</v>
      </c>
      <c r="D241" s="10">
        <v>29954.832000000002</v>
      </c>
      <c r="E241" s="10">
        <v>0</v>
      </c>
      <c r="F241" s="10">
        <v>46260.679680000001</v>
      </c>
      <c r="G241" s="17">
        <v>0</v>
      </c>
      <c r="H241" s="385">
        <f t="shared" si="4"/>
        <v>-16305.847679999999</v>
      </c>
    </row>
    <row r="242" spans="1:17" x14ac:dyDescent="0.25">
      <c r="A242" s="390">
        <v>747</v>
      </c>
      <c r="B242" s="33" t="s">
        <v>1449</v>
      </c>
      <c r="D242" s="10">
        <v>158955.96720000001</v>
      </c>
      <c r="E242" s="10">
        <v>0</v>
      </c>
      <c r="F242" s="10">
        <v>169440.15840000001</v>
      </c>
      <c r="G242" s="17">
        <v>0</v>
      </c>
      <c r="H242" s="385">
        <f t="shared" si="4"/>
        <v>-10484.191200000001</v>
      </c>
    </row>
    <row r="243" spans="1:17" x14ac:dyDescent="0.25">
      <c r="A243" s="390">
        <v>748</v>
      </c>
      <c r="B243" s="33" t="s">
        <v>1450</v>
      </c>
      <c r="D243" s="10">
        <v>250122.84719999999</v>
      </c>
      <c r="E243" s="10">
        <v>0</v>
      </c>
      <c r="F243" s="10">
        <v>101585.952</v>
      </c>
      <c r="G243" s="17">
        <v>0</v>
      </c>
      <c r="H243" s="385">
        <f t="shared" si="4"/>
        <v>148536.89519999997</v>
      </c>
    </row>
    <row r="244" spans="1:17" x14ac:dyDescent="0.25">
      <c r="A244" s="390">
        <v>749</v>
      </c>
      <c r="B244" s="33" t="s">
        <v>1451</v>
      </c>
      <c r="D244" s="10">
        <v>513530.01119999995</v>
      </c>
      <c r="E244" s="10">
        <v>0</v>
      </c>
      <c r="F244" s="10">
        <v>428454.38116799988</v>
      </c>
      <c r="G244" s="17">
        <v>0</v>
      </c>
      <c r="H244" s="385">
        <f t="shared" si="4"/>
        <v>85075.630032000074</v>
      </c>
    </row>
    <row r="245" spans="1:17" x14ac:dyDescent="0.25">
      <c r="A245" s="390">
        <v>751</v>
      </c>
      <c r="B245" s="33" t="s">
        <v>1452</v>
      </c>
      <c r="D245" s="10">
        <v>44281.055999999997</v>
      </c>
      <c r="E245" s="10">
        <v>0</v>
      </c>
      <c r="F245" s="10">
        <v>106795.488</v>
      </c>
      <c r="G245" s="17">
        <v>0</v>
      </c>
      <c r="H245" s="385">
        <f t="shared" si="4"/>
        <v>-62514.432000000001</v>
      </c>
    </row>
    <row r="246" spans="1:17" s="358" customFormat="1" x14ac:dyDescent="0.25">
      <c r="A246" s="390">
        <v>753</v>
      </c>
      <c r="B246" s="33" t="s">
        <v>1453</v>
      </c>
      <c r="C246" s="17"/>
      <c r="D246" s="10">
        <v>952368.30000000016</v>
      </c>
      <c r="E246" s="10">
        <v>0</v>
      </c>
      <c r="F246" s="10">
        <v>1182097.1161440003</v>
      </c>
      <c r="G246" s="17">
        <v>0</v>
      </c>
      <c r="H246" s="385">
        <f t="shared" si="4"/>
        <v>-229728.81614400016</v>
      </c>
      <c r="I246" s="386"/>
      <c r="J246" s="357"/>
      <c r="K246" s="357"/>
      <c r="L246" s="357"/>
      <c r="M246" s="357"/>
      <c r="N246" s="357"/>
      <c r="O246" s="357"/>
      <c r="P246" s="357"/>
      <c r="Q246" s="357"/>
    </row>
    <row r="247" spans="1:17" x14ac:dyDescent="0.25">
      <c r="A247" s="390">
        <v>755</v>
      </c>
      <c r="B247" s="33" t="s">
        <v>1454</v>
      </c>
      <c r="D247" s="10">
        <v>213721.2144</v>
      </c>
      <c r="E247" s="10">
        <v>0</v>
      </c>
      <c r="F247" s="10">
        <v>1105355.4413279998</v>
      </c>
      <c r="G247" s="17">
        <v>0</v>
      </c>
      <c r="H247" s="385">
        <f t="shared" si="4"/>
        <v>-891634.22692799987</v>
      </c>
    </row>
    <row r="248" spans="1:17" x14ac:dyDescent="0.25">
      <c r="A248" s="390">
        <v>758</v>
      </c>
      <c r="B248" s="33" t="s">
        <v>1455</v>
      </c>
      <c r="D248" s="10">
        <v>26047.68</v>
      </c>
      <c r="E248" s="10">
        <v>0</v>
      </c>
      <c r="F248" s="10">
        <v>41741.407200000001</v>
      </c>
      <c r="G248" s="17">
        <v>0</v>
      </c>
      <c r="H248" s="385">
        <f t="shared" si="4"/>
        <v>-15693.727200000001</v>
      </c>
    </row>
    <row r="249" spans="1:17" x14ac:dyDescent="0.25">
      <c r="A249" s="390">
        <v>759</v>
      </c>
      <c r="B249" s="33" t="s">
        <v>1456</v>
      </c>
      <c r="D249" s="10">
        <v>402436.65600000002</v>
      </c>
      <c r="E249" s="10">
        <v>0</v>
      </c>
      <c r="F249" s="10">
        <v>44281.055999999997</v>
      </c>
      <c r="G249" s="17">
        <v>0</v>
      </c>
      <c r="H249" s="385">
        <f t="shared" si="4"/>
        <v>358155.60000000003</v>
      </c>
    </row>
    <row r="250" spans="1:17" x14ac:dyDescent="0.25">
      <c r="A250" s="390">
        <v>761</v>
      </c>
      <c r="B250" s="33" t="s">
        <v>1457</v>
      </c>
      <c r="D250" s="10">
        <v>298311.0552</v>
      </c>
      <c r="E250" s="10">
        <v>0</v>
      </c>
      <c r="F250" s="10">
        <v>184365.47904000001</v>
      </c>
      <c r="G250" s="17">
        <v>0</v>
      </c>
      <c r="H250" s="385">
        <f t="shared" si="4"/>
        <v>113945.57616</v>
      </c>
    </row>
    <row r="251" spans="1:17" x14ac:dyDescent="0.25">
      <c r="A251" s="390">
        <v>762</v>
      </c>
      <c r="B251" s="33" t="s">
        <v>1458</v>
      </c>
      <c r="D251" s="10">
        <v>104190.71999999999</v>
      </c>
      <c r="E251" s="10">
        <v>0</v>
      </c>
      <c r="F251" s="10">
        <v>44463.389759999998</v>
      </c>
      <c r="G251" s="17">
        <v>0</v>
      </c>
      <c r="H251" s="385">
        <f t="shared" si="4"/>
        <v>59727.330239999988</v>
      </c>
    </row>
    <row r="252" spans="1:17" x14ac:dyDescent="0.25">
      <c r="A252" s="390">
        <v>765</v>
      </c>
      <c r="B252" s="33" t="s">
        <v>1459</v>
      </c>
      <c r="D252" s="10">
        <v>202260.23519999997</v>
      </c>
      <c r="E252" s="10">
        <v>0</v>
      </c>
      <c r="F252" s="10">
        <v>220233.13440000001</v>
      </c>
      <c r="G252" s="17">
        <v>0</v>
      </c>
      <c r="H252" s="385">
        <f t="shared" si="4"/>
        <v>-17972.899200000043</v>
      </c>
    </row>
    <row r="253" spans="1:17" x14ac:dyDescent="0.25">
      <c r="A253" s="390">
        <v>768</v>
      </c>
      <c r="B253" s="33" t="s">
        <v>1460</v>
      </c>
      <c r="D253" s="10">
        <v>187673.5344</v>
      </c>
      <c r="E253" s="10">
        <v>0</v>
      </c>
      <c r="F253" s="10">
        <v>39748.759680000003</v>
      </c>
      <c r="G253" s="17">
        <v>0</v>
      </c>
      <c r="H253" s="385">
        <f t="shared" si="4"/>
        <v>147924.77471999999</v>
      </c>
    </row>
    <row r="254" spans="1:17" x14ac:dyDescent="0.25">
      <c r="A254" s="390">
        <v>777</v>
      </c>
      <c r="B254" s="33" t="s">
        <v>1461</v>
      </c>
      <c r="D254" s="10">
        <v>173282.19120000003</v>
      </c>
      <c r="E254" s="10">
        <v>0</v>
      </c>
      <c r="F254" s="10">
        <v>70511.069759999998</v>
      </c>
      <c r="G254" s="17">
        <v>0</v>
      </c>
      <c r="H254" s="385">
        <f t="shared" si="4"/>
        <v>102771.12144000003</v>
      </c>
    </row>
    <row r="255" spans="1:17" x14ac:dyDescent="0.25">
      <c r="A255" s="390">
        <v>778</v>
      </c>
      <c r="B255" s="33" t="s">
        <v>1462</v>
      </c>
      <c r="D255" s="10">
        <v>238336.272</v>
      </c>
      <c r="E255" s="10">
        <v>0</v>
      </c>
      <c r="F255" s="10">
        <v>157301.93952000001</v>
      </c>
      <c r="G255" s="17">
        <v>0</v>
      </c>
      <c r="H255" s="385">
        <f t="shared" si="4"/>
        <v>81034.332479999983</v>
      </c>
    </row>
    <row r="256" spans="1:17" x14ac:dyDescent="0.25">
      <c r="A256" s="390">
        <v>781</v>
      </c>
      <c r="B256" s="33" t="s">
        <v>1463</v>
      </c>
      <c r="D256" s="10">
        <v>158955.96720000001</v>
      </c>
      <c r="E256" s="10">
        <v>0</v>
      </c>
      <c r="F256" s="10">
        <v>150347.20895999999</v>
      </c>
      <c r="G256" s="17">
        <v>0</v>
      </c>
      <c r="H256" s="385">
        <f t="shared" si="4"/>
        <v>8608.7582400000247</v>
      </c>
    </row>
    <row r="257" spans="1:8" x14ac:dyDescent="0.25">
      <c r="A257" s="390">
        <v>783</v>
      </c>
      <c r="B257" s="33" t="s">
        <v>1464</v>
      </c>
      <c r="D257" s="10">
        <v>54700.127999999997</v>
      </c>
      <c r="E257" s="10">
        <v>0</v>
      </c>
      <c r="F257" s="10">
        <v>168815.01407999999</v>
      </c>
      <c r="G257" s="17">
        <v>0</v>
      </c>
      <c r="H257" s="385">
        <f t="shared" si="4"/>
        <v>-114114.88608</v>
      </c>
    </row>
    <row r="258" spans="1:8" x14ac:dyDescent="0.25">
      <c r="A258" s="390">
        <v>785</v>
      </c>
      <c r="B258" s="33" t="s">
        <v>1465</v>
      </c>
      <c r="D258" s="10">
        <v>40373.903999999995</v>
      </c>
      <c r="E258" s="10">
        <v>0</v>
      </c>
      <c r="F258" s="10">
        <v>23442.911999999997</v>
      </c>
      <c r="G258" s="17">
        <v>0</v>
      </c>
      <c r="H258" s="385">
        <f t="shared" si="4"/>
        <v>16930.991999999998</v>
      </c>
    </row>
    <row r="259" spans="1:8" x14ac:dyDescent="0.25">
      <c r="A259" s="390">
        <v>790</v>
      </c>
      <c r="B259" s="33" t="s">
        <v>1466</v>
      </c>
      <c r="D259" s="10">
        <v>389477.93519999995</v>
      </c>
      <c r="E259" s="10">
        <v>0</v>
      </c>
      <c r="F259" s="10">
        <v>447512.16623999993</v>
      </c>
      <c r="G259" s="17">
        <v>0</v>
      </c>
      <c r="H259" s="385">
        <f t="shared" si="4"/>
        <v>-58034.231039999984</v>
      </c>
    </row>
    <row r="260" spans="1:8" x14ac:dyDescent="0.25">
      <c r="A260" s="390">
        <v>791</v>
      </c>
      <c r="B260" s="33" t="s">
        <v>1467</v>
      </c>
      <c r="D260" s="10">
        <v>200567.13599999997</v>
      </c>
      <c r="E260" s="10">
        <v>0</v>
      </c>
      <c r="F260" s="10">
        <v>170742.54240000001</v>
      </c>
      <c r="G260" s="17">
        <v>0</v>
      </c>
      <c r="H260" s="385">
        <f t="shared" si="4"/>
        <v>29824.593599999964</v>
      </c>
    </row>
    <row r="261" spans="1:8" x14ac:dyDescent="0.25">
      <c r="A261" s="390">
        <v>831</v>
      </c>
      <c r="B261" s="33" t="s">
        <v>1468</v>
      </c>
      <c r="D261" s="10">
        <v>44346.175199999998</v>
      </c>
      <c r="E261" s="10">
        <v>0</v>
      </c>
      <c r="F261" s="10">
        <v>292762.89936000004</v>
      </c>
      <c r="G261" s="17">
        <v>0</v>
      </c>
      <c r="H261" s="385">
        <f t="shared" si="4"/>
        <v>-248416.72416000004</v>
      </c>
    </row>
    <row r="262" spans="1:8" x14ac:dyDescent="0.25">
      <c r="A262" s="390">
        <v>832</v>
      </c>
      <c r="B262" s="33" t="s">
        <v>1469</v>
      </c>
      <c r="D262" s="10">
        <v>36466.752</v>
      </c>
      <c r="E262" s="10">
        <v>0</v>
      </c>
      <c r="F262" s="10">
        <v>57370.015200000002</v>
      </c>
      <c r="G262" s="17">
        <v>0</v>
      </c>
      <c r="H262" s="385">
        <f t="shared" si="4"/>
        <v>-20903.263200000001</v>
      </c>
    </row>
    <row r="263" spans="1:8" x14ac:dyDescent="0.25">
      <c r="A263" s="390">
        <v>833</v>
      </c>
      <c r="B263" s="33" t="s">
        <v>1470</v>
      </c>
      <c r="D263" s="10">
        <v>93771.648000000001</v>
      </c>
      <c r="E263" s="10">
        <v>0</v>
      </c>
      <c r="F263" s="10">
        <v>20838.144</v>
      </c>
      <c r="G263" s="17">
        <v>0</v>
      </c>
      <c r="H263" s="385">
        <f t="shared" si="4"/>
        <v>72933.504000000001</v>
      </c>
    </row>
    <row r="264" spans="1:8" x14ac:dyDescent="0.25">
      <c r="A264" s="390">
        <v>834</v>
      </c>
      <c r="B264" s="33" t="s">
        <v>1471</v>
      </c>
      <c r="D264" s="10">
        <v>148536.8952</v>
      </c>
      <c r="E264" s="10">
        <v>0</v>
      </c>
      <c r="F264" s="10">
        <v>209058.67968</v>
      </c>
      <c r="G264" s="17">
        <v>0</v>
      </c>
      <c r="H264" s="385">
        <f t="shared" si="4"/>
        <v>-60521.784480000002</v>
      </c>
    </row>
    <row r="265" spans="1:8" x14ac:dyDescent="0.25">
      <c r="A265" s="390">
        <v>837</v>
      </c>
      <c r="B265" s="33" t="s">
        <v>1472</v>
      </c>
      <c r="D265" s="10">
        <v>3496184.7287999992</v>
      </c>
      <c r="E265" s="10">
        <v>0</v>
      </c>
      <c r="F265" s="10">
        <v>12930742.986911997</v>
      </c>
      <c r="G265" s="17">
        <v>0</v>
      </c>
      <c r="H265" s="385">
        <f t="shared" si="4"/>
        <v>-9434558.2581119984</v>
      </c>
    </row>
    <row r="266" spans="1:8" x14ac:dyDescent="0.25">
      <c r="A266" s="390">
        <v>844</v>
      </c>
      <c r="B266" s="33" t="s">
        <v>1473</v>
      </c>
      <c r="D266" s="10">
        <v>37769.135999999999</v>
      </c>
      <c r="E266" s="10">
        <v>0</v>
      </c>
      <c r="F266" s="10">
        <v>57304.895999999993</v>
      </c>
      <c r="G266" s="17">
        <v>0</v>
      </c>
      <c r="H266" s="385">
        <f t="shared" ref="H266:H330" si="5">D266+E266-F266+G266</f>
        <v>-19535.759999999995</v>
      </c>
    </row>
    <row r="267" spans="1:8" x14ac:dyDescent="0.25">
      <c r="A267" s="390">
        <v>845</v>
      </c>
      <c r="B267" s="33" t="s">
        <v>1474</v>
      </c>
      <c r="D267" s="10">
        <v>53462.8632</v>
      </c>
      <c r="E267" s="10">
        <v>0</v>
      </c>
      <c r="F267" s="10">
        <v>29954.831999999999</v>
      </c>
      <c r="G267" s="17">
        <v>0</v>
      </c>
      <c r="H267" s="385">
        <f t="shared" si="5"/>
        <v>23508.031200000001</v>
      </c>
    </row>
    <row r="268" spans="1:8" x14ac:dyDescent="0.25">
      <c r="A268" s="390">
        <v>846</v>
      </c>
      <c r="B268" s="33" t="s">
        <v>1475</v>
      </c>
      <c r="D268" s="10">
        <v>191515.56719999999</v>
      </c>
      <c r="E268" s="10">
        <v>0</v>
      </c>
      <c r="F268" s="10">
        <v>115912.17600000001</v>
      </c>
      <c r="G268" s="17">
        <v>0</v>
      </c>
      <c r="H268" s="385">
        <f t="shared" si="5"/>
        <v>75603.391199999984</v>
      </c>
    </row>
    <row r="269" spans="1:8" x14ac:dyDescent="0.25">
      <c r="A269" s="390">
        <v>848</v>
      </c>
      <c r="B269" s="33" t="s">
        <v>1476</v>
      </c>
      <c r="D269" s="10">
        <v>88562.111999999994</v>
      </c>
      <c r="E269" s="10">
        <v>0</v>
      </c>
      <c r="F269" s="10">
        <v>128375.99088000001</v>
      </c>
      <c r="G269" s="17">
        <v>0</v>
      </c>
      <c r="H269" s="385">
        <f t="shared" si="5"/>
        <v>-39813.878880000018</v>
      </c>
    </row>
    <row r="270" spans="1:8" x14ac:dyDescent="0.25">
      <c r="A270" s="390">
        <v>849</v>
      </c>
      <c r="B270" s="33" t="s">
        <v>1477</v>
      </c>
      <c r="D270" s="10">
        <v>158890.848</v>
      </c>
      <c r="E270" s="10">
        <v>0</v>
      </c>
      <c r="F270" s="10">
        <v>10419.072</v>
      </c>
      <c r="G270" s="17">
        <v>0</v>
      </c>
      <c r="H270" s="385">
        <f t="shared" si="5"/>
        <v>148471.77600000001</v>
      </c>
    </row>
    <row r="271" spans="1:8" x14ac:dyDescent="0.25">
      <c r="A271" s="390">
        <v>850</v>
      </c>
      <c r="B271" s="33" t="s">
        <v>1478</v>
      </c>
      <c r="D271" s="10">
        <v>347866.76640000002</v>
      </c>
      <c r="E271" s="10">
        <v>0</v>
      </c>
      <c r="F271" s="10">
        <v>141074.23488</v>
      </c>
      <c r="G271" s="17">
        <v>0</v>
      </c>
      <c r="H271" s="385">
        <f t="shared" si="5"/>
        <v>206792.53152000002</v>
      </c>
    </row>
    <row r="272" spans="1:8" x14ac:dyDescent="0.25">
      <c r="A272" s="390">
        <v>851</v>
      </c>
      <c r="B272" s="33" t="s">
        <v>1479</v>
      </c>
      <c r="D272" s="10">
        <v>311334.89520000003</v>
      </c>
      <c r="E272" s="10">
        <v>0</v>
      </c>
      <c r="F272" s="10">
        <v>192088.61615999992</v>
      </c>
      <c r="G272" s="17">
        <v>0</v>
      </c>
      <c r="H272" s="385">
        <f t="shared" si="5"/>
        <v>119246.27904000011</v>
      </c>
    </row>
    <row r="273" spans="1:8" x14ac:dyDescent="0.25">
      <c r="A273" s="390">
        <v>853</v>
      </c>
      <c r="B273" s="33" t="s">
        <v>1480</v>
      </c>
      <c r="D273" s="10">
        <v>5661984.2016000003</v>
      </c>
      <c r="E273" s="10">
        <v>0</v>
      </c>
      <c r="F273" s="10">
        <v>7906777.1711519985</v>
      </c>
      <c r="G273" s="17">
        <v>0</v>
      </c>
      <c r="H273" s="385">
        <f t="shared" si="5"/>
        <v>-2244792.9695519982</v>
      </c>
    </row>
    <row r="274" spans="1:8" x14ac:dyDescent="0.25">
      <c r="A274" s="390">
        <v>854</v>
      </c>
      <c r="B274" s="33" t="s">
        <v>1481</v>
      </c>
      <c r="D274" s="10">
        <v>6511.92</v>
      </c>
      <c r="E274" s="10">
        <v>0</v>
      </c>
      <c r="F274" s="10">
        <v>70914.808799999999</v>
      </c>
      <c r="G274" s="17">
        <v>0</v>
      </c>
      <c r="H274" s="385">
        <f t="shared" si="5"/>
        <v>-64402.888800000001</v>
      </c>
    </row>
    <row r="275" spans="1:8" x14ac:dyDescent="0.25">
      <c r="A275" s="390">
        <v>857</v>
      </c>
      <c r="B275" s="33" t="s">
        <v>1482</v>
      </c>
      <c r="D275" s="10">
        <v>415590.73440000002</v>
      </c>
      <c r="E275" s="10">
        <v>0</v>
      </c>
      <c r="F275" s="10">
        <v>78273.278399999996</v>
      </c>
      <c r="G275" s="17">
        <v>0</v>
      </c>
      <c r="H275" s="385">
        <f t="shared" si="5"/>
        <v>337317.45600000001</v>
      </c>
    </row>
    <row r="276" spans="1:8" x14ac:dyDescent="0.25">
      <c r="A276" s="390">
        <v>858</v>
      </c>
      <c r="B276" s="33" t="s">
        <v>1483</v>
      </c>
      <c r="D276" s="10">
        <v>1524049.7567999999</v>
      </c>
      <c r="E276" s="10">
        <v>0</v>
      </c>
      <c r="F276" s="10">
        <v>1470409.7693759992</v>
      </c>
      <c r="G276" s="17">
        <v>0</v>
      </c>
      <c r="H276" s="385">
        <f t="shared" si="5"/>
        <v>53639.987424000632</v>
      </c>
    </row>
    <row r="277" spans="1:8" x14ac:dyDescent="0.25">
      <c r="A277" s="390">
        <v>859</v>
      </c>
      <c r="B277" s="33" t="s">
        <v>1484</v>
      </c>
      <c r="D277" s="10">
        <v>67854.206399999995</v>
      </c>
      <c r="E277" s="10">
        <v>0</v>
      </c>
      <c r="F277" s="10">
        <v>172891.47600000002</v>
      </c>
      <c r="G277" s="17">
        <v>0</v>
      </c>
      <c r="H277" s="385">
        <f t="shared" si="5"/>
        <v>-105037.26960000003</v>
      </c>
    </row>
    <row r="278" spans="1:8" x14ac:dyDescent="0.25">
      <c r="A278" s="390">
        <v>886</v>
      </c>
      <c r="B278" s="33" t="s">
        <v>1485</v>
      </c>
      <c r="D278" s="10">
        <v>445545.56639999995</v>
      </c>
      <c r="E278" s="10">
        <v>0</v>
      </c>
      <c r="F278" s="10">
        <v>462746.15188800008</v>
      </c>
      <c r="G278" s="17">
        <v>0</v>
      </c>
      <c r="H278" s="385">
        <f t="shared" si="5"/>
        <v>-17200.585488000128</v>
      </c>
    </row>
    <row r="279" spans="1:8" x14ac:dyDescent="0.25">
      <c r="A279" s="390">
        <v>887</v>
      </c>
      <c r="B279" s="33" t="s">
        <v>1486</v>
      </c>
      <c r="D279" s="10">
        <v>360955.72560000001</v>
      </c>
      <c r="E279" s="10">
        <v>0</v>
      </c>
      <c r="F279" s="10">
        <v>336418.81103999994</v>
      </c>
      <c r="G279" s="17">
        <v>0</v>
      </c>
      <c r="H279" s="385">
        <f t="shared" si="5"/>
        <v>24536.914560000063</v>
      </c>
    </row>
    <row r="280" spans="1:8" x14ac:dyDescent="0.25">
      <c r="A280" s="390">
        <v>889</v>
      </c>
      <c r="B280" s="33" t="s">
        <v>1487</v>
      </c>
      <c r="D280" s="10">
        <v>175952.07840000003</v>
      </c>
      <c r="E280" s="10">
        <v>0</v>
      </c>
      <c r="F280" s="10">
        <v>37143.991679999999</v>
      </c>
      <c r="G280" s="17">
        <v>0</v>
      </c>
      <c r="H280" s="385">
        <f t="shared" si="5"/>
        <v>138808.08672000002</v>
      </c>
    </row>
    <row r="281" spans="1:8" x14ac:dyDescent="0.25">
      <c r="A281" s="390">
        <v>890</v>
      </c>
      <c r="B281" s="33" t="s">
        <v>1488</v>
      </c>
      <c r="D281" s="10">
        <v>13023.84</v>
      </c>
      <c r="E281" s="10">
        <v>0</v>
      </c>
      <c r="F281" s="10">
        <v>6511.92</v>
      </c>
      <c r="G281" s="17">
        <v>0</v>
      </c>
      <c r="H281" s="385">
        <f t="shared" si="5"/>
        <v>6511.92</v>
      </c>
    </row>
    <row r="282" spans="1:8" x14ac:dyDescent="0.25">
      <c r="A282" s="390">
        <v>892</v>
      </c>
      <c r="B282" s="33" t="s">
        <v>1489</v>
      </c>
      <c r="D282" s="10">
        <v>166705.15200000003</v>
      </c>
      <c r="E282" s="10">
        <v>0</v>
      </c>
      <c r="F282" s="10">
        <v>76567.155360000004</v>
      </c>
      <c r="G282" s="17">
        <v>0</v>
      </c>
      <c r="H282" s="385">
        <f t="shared" si="5"/>
        <v>90137.996640000027</v>
      </c>
    </row>
    <row r="283" spans="1:8" x14ac:dyDescent="0.25">
      <c r="A283" s="390">
        <v>893</v>
      </c>
      <c r="B283" s="33" t="s">
        <v>1490</v>
      </c>
      <c r="D283" s="10">
        <v>44346.175199999998</v>
      </c>
      <c r="E283" s="10">
        <v>0</v>
      </c>
      <c r="F283" s="10">
        <v>134106.48048</v>
      </c>
      <c r="G283" s="17">
        <v>0</v>
      </c>
      <c r="H283" s="385">
        <f t="shared" si="5"/>
        <v>-89760.30528</v>
      </c>
    </row>
    <row r="284" spans="1:8" x14ac:dyDescent="0.25">
      <c r="A284" s="390">
        <v>895</v>
      </c>
      <c r="B284" s="33" t="s">
        <v>1491</v>
      </c>
      <c r="D284" s="10">
        <v>222837.90239999996</v>
      </c>
      <c r="E284" s="10">
        <v>0</v>
      </c>
      <c r="F284" s="10">
        <v>44346.175199999998</v>
      </c>
      <c r="G284" s="17">
        <v>0</v>
      </c>
      <c r="H284" s="385">
        <f t="shared" si="5"/>
        <v>178491.72719999996</v>
      </c>
    </row>
    <row r="285" spans="1:8" x14ac:dyDescent="0.25">
      <c r="A285" s="390">
        <v>905</v>
      </c>
      <c r="B285" s="33" t="s">
        <v>1492</v>
      </c>
      <c r="D285" s="10">
        <v>1254195.7919999999</v>
      </c>
      <c r="E285" s="10">
        <v>0</v>
      </c>
      <c r="F285" s="10">
        <v>5071987.3186079981</v>
      </c>
      <c r="G285" s="17">
        <v>0</v>
      </c>
      <c r="H285" s="385">
        <f t="shared" si="5"/>
        <v>-3817791.5266079982</v>
      </c>
    </row>
    <row r="286" spans="1:8" x14ac:dyDescent="0.25">
      <c r="A286" s="390">
        <v>908</v>
      </c>
      <c r="B286" s="33" t="s">
        <v>1493</v>
      </c>
      <c r="D286" s="10">
        <v>363495.37439999991</v>
      </c>
      <c r="E286" s="10">
        <v>0</v>
      </c>
      <c r="F286" s="10">
        <v>329958.98639999999</v>
      </c>
      <c r="G286" s="17">
        <v>0</v>
      </c>
      <c r="H286" s="385">
        <f t="shared" si="5"/>
        <v>33536.387999999919</v>
      </c>
    </row>
    <row r="287" spans="1:8" x14ac:dyDescent="0.25">
      <c r="A287" s="390">
        <v>911</v>
      </c>
      <c r="B287" s="33" t="s">
        <v>1494</v>
      </c>
      <c r="D287" s="10">
        <v>52160.479200000002</v>
      </c>
      <c r="E287" s="10">
        <v>0</v>
      </c>
      <c r="F287" s="10">
        <v>33861.983999999997</v>
      </c>
      <c r="G287" s="17">
        <v>0</v>
      </c>
      <c r="H287" s="385">
        <f t="shared" si="5"/>
        <v>18298.495200000005</v>
      </c>
    </row>
    <row r="288" spans="1:8" x14ac:dyDescent="0.25">
      <c r="A288" s="390">
        <v>915</v>
      </c>
      <c r="B288" s="33" t="s">
        <v>1495</v>
      </c>
      <c r="D288" s="10">
        <v>357048.57360000006</v>
      </c>
      <c r="E288" s="10">
        <v>0</v>
      </c>
      <c r="F288" s="10">
        <v>277707.34032000002</v>
      </c>
      <c r="G288" s="17">
        <v>0</v>
      </c>
      <c r="H288" s="385">
        <f t="shared" si="5"/>
        <v>79341.233280000044</v>
      </c>
    </row>
    <row r="289" spans="1:8" x14ac:dyDescent="0.25">
      <c r="A289" s="390">
        <v>918</v>
      </c>
      <c r="B289" s="33" t="s">
        <v>1496</v>
      </c>
      <c r="D289" s="10">
        <v>16930.991999999998</v>
      </c>
      <c r="E289" s="10">
        <v>0</v>
      </c>
      <c r="F289" s="10">
        <v>29954.831999999999</v>
      </c>
      <c r="G289" s="17">
        <v>0</v>
      </c>
      <c r="H289" s="385">
        <f t="shared" si="5"/>
        <v>-13023.84</v>
      </c>
    </row>
    <row r="290" spans="1:8" x14ac:dyDescent="0.25">
      <c r="A290" s="390">
        <v>921</v>
      </c>
      <c r="B290" s="33" t="s">
        <v>1497</v>
      </c>
      <c r="D290" s="10">
        <v>169440.15840000001</v>
      </c>
      <c r="E290" s="10">
        <v>0</v>
      </c>
      <c r="F290" s="10">
        <v>46495.108799999995</v>
      </c>
      <c r="G290" s="17">
        <v>0</v>
      </c>
      <c r="H290" s="385">
        <f t="shared" si="5"/>
        <v>122945.04960000003</v>
      </c>
    </row>
    <row r="291" spans="1:8" x14ac:dyDescent="0.25">
      <c r="A291" s="390">
        <v>922</v>
      </c>
      <c r="B291" s="33" t="s">
        <v>1498</v>
      </c>
      <c r="D291" s="10">
        <v>105493.10400000001</v>
      </c>
      <c r="E291" s="10">
        <v>0</v>
      </c>
      <c r="F291" s="10">
        <v>133754.83679999999</v>
      </c>
      <c r="G291" s="17">
        <v>0</v>
      </c>
      <c r="H291" s="385">
        <f t="shared" si="5"/>
        <v>-28261.732799999983</v>
      </c>
    </row>
    <row r="292" spans="1:8" x14ac:dyDescent="0.25">
      <c r="A292" s="390">
        <v>924</v>
      </c>
      <c r="B292" s="33" t="s">
        <v>1499</v>
      </c>
      <c r="D292" s="10">
        <v>46885.824000000001</v>
      </c>
      <c r="E292" s="10">
        <v>0</v>
      </c>
      <c r="F292" s="10">
        <v>40373.903999999995</v>
      </c>
      <c r="G292" s="17">
        <v>0</v>
      </c>
      <c r="H292" s="385">
        <f t="shared" si="5"/>
        <v>6511.9200000000055</v>
      </c>
    </row>
    <row r="293" spans="1:8" x14ac:dyDescent="0.25">
      <c r="A293" s="390">
        <v>925</v>
      </c>
      <c r="B293" s="33" t="s">
        <v>1500</v>
      </c>
      <c r="D293" s="10">
        <v>115977.29519999999</v>
      </c>
      <c r="E293" s="10">
        <v>0</v>
      </c>
      <c r="F293" s="10">
        <v>61342.286399999997</v>
      </c>
      <c r="G293" s="17">
        <v>0</v>
      </c>
      <c r="H293" s="385">
        <f t="shared" si="5"/>
        <v>54635.008799999996</v>
      </c>
    </row>
    <row r="294" spans="1:8" x14ac:dyDescent="0.25">
      <c r="A294" s="390">
        <v>927</v>
      </c>
      <c r="B294" s="33" t="s">
        <v>1501</v>
      </c>
      <c r="D294" s="10">
        <v>686551.72560000024</v>
      </c>
      <c r="E294" s="10">
        <v>0</v>
      </c>
      <c r="F294" s="10">
        <v>743852.71444799996</v>
      </c>
      <c r="G294" s="17">
        <v>0</v>
      </c>
      <c r="H294" s="385">
        <f t="shared" si="5"/>
        <v>-57300.988847999717</v>
      </c>
    </row>
    <row r="295" spans="1:8" x14ac:dyDescent="0.25">
      <c r="A295" s="390">
        <v>931</v>
      </c>
      <c r="B295" s="33" t="s">
        <v>1502</v>
      </c>
      <c r="D295" s="10">
        <v>0</v>
      </c>
      <c r="E295" s="10">
        <v>0</v>
      </c>
      <c r="F295" s="10">
        <v>4399674.5572800003</v>
      </c>
      <c r="G295" s="17">
        <v>0</v>
      </c>
      <c r="H295" s="385">
        <f t="shared" si="5"/>
        <v>-4399674.5572800003</v>
      </c>
    </row>
    <row r="296" spans="1:8" x14ac:dyDescent="0.25">
      <c r="A296" s="390">
        <v>934</v>
      </c>
      <c r="B296" s="33" t="s">
        <v>1503</v>
      </c>
      <c r="D296" s="10">
        <v>0</v>
      </c>
      <c r="E296" s="10">
        <v>0</v>
      </c>
      <c r="F296" s="10">
        <v>2667021.9552000002</v>
      </c>
      <c r="G296" s="17">
        <v>0</v>
      </c>
      <c r="H296" s="385">
        <f t="shared" si="5"/>
        <v>-2667021.9552000002</v>
      </c>
    </row>
    <row r="297" spans="1:8" x14ac:dyDescent="0.25">
      <c r="A297" s="390">
        <v>935</v>
      </c>
      <c r="B297" s="33" t="s">
        <v>1504</v>
      </c>
      <c r="D297" s="10">
        <v>1430017.632</v>
      </c>
      <c r="E297" s="10">
        <v>0</v>
      </c>
      <c r="F297" s="10">
        <v>183792.43007999999</v>
      </c>
      <c r="G297" s="17">
        <v>0</v>
      </c>
      <c r="H297" s="385">
        <f t="shared" si="5"/>
        <v>1246225.2019199999</v>
      </c>
    </row>
    <row r="298" spans="1:8" x14ac:dyDescent="0.25">
      <c r="A298" s="390">
        <v>936</v>
      </c>
      <c r="B298" s="33" t="s">
        <v>1505</v>
      </c>
      <c r="D298" s="10">
        <v>114805.14959999999</v>
      </c>
      <c r="E298" s="10">
        <v>0</v>
      </c>
      <c r="F298" s="10">
        <v>29954.831999999995</v>
      </c>
      <c r="G298" s="17">
        <v>0</v>
      </c>
      <c r="H298" s="385">
        <f t="shared" si="5"/>
        <v>84850.317599999995</v>
      </c>
    </row>
    <row r="299" spans="1:8" x14ac:dyDescent="0.25">
      <c r="A299" s="390">
        <v>946</v>
      </c>
      <c r="B299" s="33" t="s">
        <v>1506</v>
      </c>
      <c r="D299" s="10">
        <v>201934.63920000001</v>
      </c>
      <c r="E299" s="10">
        <v>0</v>
      </c>
      <c r="F299" s="10">
        <v>307649.14848000003</v>
      </c>
      <c r="G299" s="17">
        <v>0</v>
      </c>
      <c r="H299" s="385">
        <f t="shared" si="5"/>
        <v>-105714.50928000003</v>
      </c>
    </row>
    <row r="300" spans="1:8" x14ac:dyDescent="0.25">
      <c r="A300" s="390">
        <v>976</v>
      </c>
      <c r="B300" s="33" t="s">
        <v>1507</v>
      </c>
      <c r="D300" s="10">
        <v>123726.47999999998</v>
      </c>
      <c r="E300" s="10">
        <v>0</v>
      </c>
      <c r="F300" s="10">
        <v>71696.239200000011</v>
      </c>
      <c r="G300" s="17">
        <v>0</v>
      </c>
      <c r="H300" s="385">
        <f t="shared" si="5"/>
        <v>52030.24079999997</v>
      </c>
    </row>
    <row r="301" spans="1:8" x14ac:dyDescent="0.25">
      <c r="A301" s="390">
        <v>977</v>
      </c>
      <c r="B301" s="33" t="s">
        <v>1508</v>
      </c>
      <c r="D301" s="10">
        <v>428940.1704</v>
      </c>
      <c r="E301" s="10">
        <v>0</v>
      </c>
      <c r="F301" s="10">
        <v>109530.4944</v>
      </c>
      <c r="G301" s="17">
        <v>0</v>
      </c>
      <c r="H301" s="385">
        <f t="shared" si="5"/>
        <v>319409.67599999998</v>
      </c>
    </row>
    <row r="302" spans="1:8" x14ac:dyDescent="0.25">
      <c r="A302" s="390">
        <v>980</v>
      </c>
      <c r="B302" s="33" t="s">
        <v>1509</v>
      </c>
      <c r="D302" s="10">
        <v>667211.3232000001</v>
      </c>
      <c r="E302" s="10">
        <v>0</v>
      </c>
      <c r="F302" s="10">
        <v>1279887.921168</v>
      </c>
      <c r="G302" s="17">
        <v>0</v>
      </c>
      <c r="H302" s="385">
        <f t="shared" si="5"/>
        <v>-612676.59796799987</v>
      </c>
    </row>
    <row r="303" spans="1:8" x14ac:dyDescent="0.25">
      <c r="A303" s="390">
        <v>981</v>
      </c>
      <c r="B303" s="33" t="s">
        <v>1510</v>
      </c>
      <c r="D303" s="10">
        <v>20838.144</v>
      </c>
      <c r="E303" s="10">
        <v>0</v>
      </c>
      <c r="F303" s="10">
        <v>33861.983999999997</v>
      </c>
      <c r="G303" s="17">
        <v>0</v>
      </c>
      <c r="H303" s="385">
        <f t="shared" si="5"/>
        <v>-13023.839999999997</v>
      </c>
    </row>
    <row r="304" spans="1:8" x14ac:dyDescent="0.25">
      <c r="A304" s="390">
        <v>989</v>
      </c>
      <c r="B304" s="33" t="s">
        <v>1511</v>
      </c>
      <c r="D304" s="10">
        <v>97743.919199999989</v>
      </c>
      <c r="E304" s="10">
        <v>0</v>
      </c>
      <c r="F304" s="10">
        <v>71005.975680000003</v>
      </c>
      <c r="G304" s="17">
        <v>0</v>
      </c>
      <c r="H304" s="385">
        <f t="shared" si="5"/>
        <v>26737.943519999986</v>
      </c>
    </row>
    <row r="305" spans="1:17" x14ac:dyDescent="0.25">
      <c r="A305" s="390">
        <v>992</v>
      </c>
      <c r="B305" s="33" t="s">
        <v>1512</v>
      </c>
      <c r="D305" s="10">
        <v>183961.74000000002</v>
      </c>
      <c r="E305" s="10">
        <v>0</v>
      </c>
      <c r="F305" s="10">
        <v>252949.02048000001</v>
      </c>
      <c r="G305" s="17">
        <v>0</v>
      </c>
      <c r="H305" s="385">
        <f t="shared" si="5"/>
        <v>-68987.280479999987</v>
      </c>
    </row>
    <row r="306" spans="1:17" x14ac:dyDescent="0.25">
      <c r="A306" s="390">
        <v>90000231</v>
      </c>
      <c r="B306" s="33" t="s">
        <v>333</v>
      </c>
      <c r="D306" s="10">
        <v>1578230.2335839998</v>
      </c>
      <c r="E306" s="10">
        <v>56342.819338948793</v>
      </c>
      <c r="F306" s="10">
        <v>0</v>
      </c>
      <c r="G306" s="17">
        <v>0</v>
      </c>
      <c r="H306" s="385">
        <f t="shared" si="5"/>
        <v>1634573.0529229485</v>
      </c>
    </row>
    <row r="307" spans="1:17" x14ac:dyDescent="0.25">
      <c r="A307" s="390">
        <v>90000281</v>
      </c>
      <c r="B307" s="33" t="s">
        <v>324</v>
      </c>
      <c r="D307" s="10">
        <v>2242809.4387199995</v>
      </c>
      <c r="E307" s="10">
        <v>80068.296962303983</v>
      </c>
      <c r="F307" s="10">
        <v>0</v>
      </c>
      <c r="G307" s="17">
        <v>0</v>
      </c>
      <c r="H307" s="385">
        <f t="shared" si="5"/>
        <v>2322877.7356823036</v>
      </c>
    </row>
    <row r="308" spans="1:17" x14ac:dyDescent="0.25">
      <c r="A308" s="390">
        <v>90000381</v>
      </c>
      <c r="B308" s="33" t="s">
        <v>325</v>
      </c>
      <c r="D308" s="10">
        <v>947807.35123199993</v>
      </c>
      <c r="E308" s="10">
        <v>33836.722438982397</v>
      </c>
      <c r="F308" s="10">
        <v>0</v>
      </c>
      <c r="G308" s="17">
        <v>0</v>
      </c>
      <c r="H308" s="385">
        <f t="shared" si="5"/>
        <v>981644.07367098238</v>
      </c>
    </row>
    <row r="309" spans="1:17" x14ac:dyDescent="0.25">
      <c r="A309" s="390">
        <v>90000691</v>
      </c>
      <c r="B309" s="33" t="s">
        <v>337</v>
      </c>
      <c r="D309" s="10">
        <v>1762906.9824000001</v>
      </c>
      <c r="E309" s="10">
        <v>62935.77927168001</v>
      </c>
      <c r="F309" s="10">
        <v>0</v>
      </c>
      <c r="G309" s="17">
        <v>0</v>
      </c>
      <c r="H309" s="385">
        <f t="shared" si="5"/>
        <v>1825842.76167168</v>
      </c>
    </row>
    <row r="310" spans="1:17" x14ac:dyDescent="0.25">
      <c r="A310" s="73">
        <v>90000851</v>
      </c>
      <c r="B310" s="26" t="s">
        <v>330</v>
      </c>
      <c r="C310" s="49"/>
      <c r="D310" s="10">
        <v>3855502.0553279989</v>
      </c>
      <c r="E310" s="10">
        <v>137641.42337520956</v>
      </c>
      <c r="F310" s="10">
        <v>0</v>
      </c>
      <c r="G310" s="17">
        <v>0</v>
      </c>
      <c r="H310" s="385">
        <f t="shared" si="5"/>
        <v>3993143.4787032083</v>
      </c>
    </row>
    <row r="311" spans="1:17" s="358" customFormat="1" x14ac:dyDescent="0.25">
      <c r="A311" s="73">
        <v>90000901</v>
      </c>
      <c r="B311" s="26" t="s">
        <v>317</v>
      </c>
      <c r="C311" s="49"/>
      <c r="D311" s="10">
        <v>2556215.1244799998</v>
      </c>
      <c r="E311" s="10">
        <v>91256.879943936001</v>
      </c>
      <c r="F311" s="10">
        <v>0</v>
      </c>
      <c r="G311" s="17">
        <v>0</v>
      </c>
      <c r="H311" s="385">
        <f t="shared" si="5"/>
        <v>2647472.0044239359</v>
      </c>
      <c r="I311" s="261"/>
      <c r="J311" s="261"/>
      <c r="K311" s="357"/>
      <c r="L311" s="357"/>
      <c r="M311" s="357"/>
      <c r="N311" s="357"/>
      <c r="O311" s="357"/>
      <c r="P311" s="357"/>
      <c r="Q311" s="357"/>
    </row>
    <row r="312" spans="1:17" s="358" customFormat="1" x14ac:dyDescent="0.25">
      <c r="A312" s="73">
        <v>90001171</v>
      </c>
      <c r="B312" s="26" t="s">
        <v>363</v>
      </c>
      <c r="C312" s="49"/>
      <c r="D312" s="10">
        <v>1179066.4685759998</v>
      </c>
      <c r="E312" s="10">
        <v>42092.6729281632</v>
      </c>
      <c r="F312" s="10">
        <v>0</v>
      </c>
      <c r="G312" s="17">
        <v>0</v>
      </c>
      <c r="H312" s="385">
        <f t="shared" si="5"/>
        <v>1221159.1415041629</v>
      </c>
      <c r="I312" s="261"/>
      <c r="J312" s="261"/>
      <c r="K312" s="357"/>
      <c r="L312" s="357"/>
      <c r="M312" s="357"/>
      <c r="N312" s="357"/>
      <c r="O312" s="357"/>
      <c r="P312" s="357"/>
      <c r="Q312" s="357"/>
    </row>
    <row r="313" spans="1:17" s="358" customFormat="1" x14ac:dyDescent="0.25">
      <c r="A313" s="73">
        <v>90001361</v>
      </c>
      <c r="B313" s="26" t="s">
        <v>328</v>
      </c>
      <c r="C313" s="49"/>
      <c r="D313" s="10">
        <v>1988167.3190399997</v>
      </c>
      <c r="E313" s="10">
        <v>70977.573289727996</v>
      </c>
      <c r="F313" s="10">
        <v>0</v>
      </c>
      <c r="G313" s="17">
        <v>0</v>
      </c>
      <c r="H313" s="385">
        <f t="shared" si="5"/>
        <v>2059144.8923297278</v>
      </c>
      <c r="I313" s="261"/>
      <c r="J313" s="261"/>
      <c r="K313" s="357"/>
      <c r="L313" s="357"/>
      <c r="M313" s="357"/>
      <c r="N313" s="357"/>
      <c r="O313" s="357"/>
      <c r="P313" s="357"/>
      <c r="Q313" s="357"/>
    </row>
    <row r="314" spans="1:17" s="358" customFormat="1" x14ac:dyDescent="0.25">
      <c r="A314" s="73">
        <v>90001481</v>
      </c>
      <c r="B314" s="26" t="s">
        <v>320</v>
      </c>
      <c r="C314" s="49"/>
      <c r="D314" s="10">
        <v>5701290.1507200003</v>
      </c>
      <c r="E314" s="10">
        <v>203536.05838070402</v>
      </c>
      <c r="F314" s="10">
        <v>0</v>
      </c>
      <c r="G314" s="17">
        <v>0</v>
      </c>
      <c r="H314" s="385">
        <f t="shared" si="5"/>
        <v>5904826.2091007046</v>
      </c>
      <c r="I314" s="261"/>
      <c r="J314" s="261"/>
      <c r="K314" s="357"/>
      <c r="L314" s="357"/>
      <c r="M314" s="357"/>
      <c r="N314" s="357"/>
      <c r="O314" s="357"/>
      <c r="P314" s="357"/>
      <c r="Q314" s="357"/>
    </row>
    <row r="315" spans="1:17" s="358" customFormat="1" x14ac:dyDescent="0.25">
      <c r="A315" s="73">
        <v>90001791</v>
      </c>
      <c r="B315" s="26" t="s">
        <v>318</v>
      </c>
      <c r="C315" s="49"/>
      <c r="D315" s="10">
        <v>3551523.0249599996</v>
      </c>
      <c r="E315" s="10">
        <v>126789.371991072</v>
      </c>
      <c r="F315" s="10">
        <v>0</v>
      </c>
      <c r="G315" s="17">
        <v>0</v>
      </c>
      <c r="H315" s="385">
        <f t="shared" si="5"/>
        <v>3678312.3969510715</v>
      </c>
      <c r="I315" s="261"/>
      <c r="J315" s="261"/>
      <c r="K315" s="357"/>
      <c r="L315" s="357"/>
      <c r="M315" s="357"/>
      <c r="N315" s="357"/>
      <c r="O315" s="357"/>
      <c r="P315" s="357"/>
      <c r="Q315" s="357"/>
    </row>
    <row r="316" spans="1:17" s="358" customFormat="1" x14ac:dyDescent="0.25">
      <c r="A316" s="73">
        <v>90001801</v>
      </c>
      <c r="B316" s="26" t="s">
        <v>329</v>
      </c>
      <c r="C316" s="49"/>
      <c r="D316" s="10">
        <v>3766989.4339199997</v>
      </c>
      <c r="E316" s="10">
        <v>134481.522790944</v>
      </c>
      <c r="F316" s="10">
        <v>0</v>
      </c>
      <c r="G316" s="17">
        <v>0</v>
      </c>
      <c r="H316" s="385">
        <f t="shared" si="5"/>
        <v>3901470.956710944</v>
      </c>
      <c r="I316" s="261"/>
      <c r="J316" s="261"/>
      <c r="K316" s="357"/>
      <c r="L316" s="357"/>
      <c r="M316" s="357"/>
      <c r="N316" s="357"/>
      <c r="O316" s="357"/>
      <c r="P316" s="357"/>
      <c r="Q316" s="357"/>
    </row>
    <row r="317" spans="1:17" s="358" customFormat="1" x14ac:dyDescent="0.25">
      <c r="A317" s="73">
        <v>90002401</v>
      </c>
      <c r="B317" s="26" t="s">
        <v>332</v>
      </c>
      <c r="C317" s="49"/>
      <c r="D317" s="10">
        <v>3354420.2303999998</v>
      </c>
      <c r="E317" s="10">
        <v>119752.80222528</v>
      </c>
      <c r="F317" s="10">
        <v>0</v>
      </c>
      <c r="G317" s="17">
        <v>0</v>
      </c>
      <c r="H317" s="385">
        <f t="shared" si="5"/>
        <v>3474173.0326252799</v>
      </c>
      <c r="I317" s="261"/>
      <c r="J317" s="261"/>
      <c r="K317" s="357"/>
      <c r="L317" s="357"/>
      <c r="M317" s="357"/>
      <c r="N317" s="357"/>
      <c r="O317" s="357"/>
      <c r="P317" s="357"/>
      <c r="Q317" s="357"/>
    </row>
    <row r="318" spans="1:17" s="358" customFormat="1" x14ac:dyDescent="0.25">
      <c r="A318" s="73">
        <v>90003031</v>
      </c>
      <c r="B318" s="26" t="s">
        <v>335</v>
      </c>
      <c r="C318" s="49"/>
      <c r="D318" s="10">
        <v>4539485.4796799999</v>
      </c>
      <c r="E318" s="10">
        <v>162059.631624576</v>
      </c>
      <c r="F318" s="10">
        <v>0</v>
      </c>
      <c r="G318" s="17">
        <v>0</v>
      </c>
      <c r="H318" s="385">
        <f t="shared" si="5"/>
        <v>4701545.1113045756</v>
      </c>
      <c r="I318" s="261"/>
      <c r="J318" s="261"/>
      <c r="K318" s="357"/>
      <c r="L318" s="357"/>
      <c r="M318" s="357"/>
      <c r="N318" s="357"/>
      <c r="O318" s="357"/>
      <c r="P318" s="357"/>
      <c r="Q318" s="357"/>
    </row>
    <row r="319" spans="1:17" s="358" customFormat="1" x14ac:dyDescent="0.25">
      <c r="A319" s="73">
        <v>90003241</v>
      </c>
      <c r="B319" s="26" t="s">
        <v>336</v>
      </c>
      <c r="C319" s="49"/>
      <c r="D319" s="10">
        <v>4794127.5993600003</v>
      </c>
      <c r="E319" s="10">
        <v>171150.35529715201</v>
      </c>
      <c r="F319" s="10">
        <v>0</v>
      </c>
      <c r="G319" s="17">
        <v>0</v>
      </c>
      <c r="H319" s="385">
        <f t="shared" si="5"/>
        <v>4965277.9546571523</v>
      </c>
      <c r="I319" s="261"/>
      <c r="J319" s="261"/>
      <c r="K319" s="357"/>
      <c r="L319" s="357"/>
      <c r="M319" s="357"/>
      <c r="N319" s="357"/>
      <c r="O319" s="357"/>
      <c r="P319" s="357"/>
      <c r="Q319" s="357"/>
    </row>
    <row r="320" spans="1:17" s="358" customFormat="1" x14ac:dyDescent="0.25">
      <c r="A320" s="73">
        <v>90003941</v>
      </c>
      <c r="B320" s="26" t="s">
        <v>357</v>
      </c>
      <c r="C320" s="49"/>
      <c r="D320" s="10">
        <v>3338578.5523775998</v>
      </c>
      <c r="E320" s="10">
        <v>119187.25431988032</v>
      </c>
      <c r="F320" s="10">
        <v>0</v>
      </c>
      <c r="G320" s="17">
        <v>0</v>
      </c>
      <c r="H320" s="385">
        <f t="shared" si="5"/>
        <v>3457765.8066974799</v>
      </c>
      <c r="I320" s="357"/>
      <c r="J320" s="357"/>
      <c r="K320" s="356"/>
      <c r="L320" s="357"/>
      <c r="M320" s="357"/>
      <c r="N320" s="357"/>
      <c r="O320" s="357"/>
      <c r="P320" s="357"/>
      <c r="Q320" s="357"/>
    </row>
    <row r="321" spans="1:17" s="358" customFormat="1" x14ac:dyDescent="0.25">
      <c r="A321" s="73">
        <v>90004041</v>
      </c>
      <c r="B321" s="26" t="s">
        <v>322</v>
      </c>
      <c r="C321" s="49"/>
      <c r="D321" s="10">
        <v>5533569.1391999982</v>
      </c>
      <c r="E321" s="10">
        <v>197548.41826943995</v>
      </c>
      <c r="F321" s="10">
        <v>0</v>
      </c>
      <c r="G321" s="17">
        <v>0</v>
      </c>
      <c r="H321" s="385">
        <f t="shared" si="5"/>
        <v>5731117.5574694378</v>
      </c>
      <c r="I321" s="357"/>
      <c r="J321" s="357"/>
      <c r="K321" s="389"/>
      <c r="L321" s="357"/>
      <c r="M321" s="357"/>
      <c r="N321" s="357"/>
      <c r="O321" s="357"/>
      <c r="P321" s="357"/>
      <c r="Q321" s="357"/>
    </row>
    <row r="322" spans="1:17" s="358" customFormat="1" x14ac:dyDescent="0.25">
      <c r="A322" s="73">
        <v>90004201</v>
      </c>
      <c r="B322" s="26" t="s">
        <v>316</v>
      </c>
      <c r="C322" s="49"/>
      <c r="D322" s="10">
        <v>3475620.0854400001</v>
      </c>
      <c r="E322" s="10">
        <v>124079.63705020801</v>
      </c>
      <c r="F322" s="10">
        <v>0</v>
      </c>
      <c r="G322" s="17">
        <v>0</v>
      </c>
      <c r="H322" s="385">
        <f t="shared" si="5"/>
        <v>3599699.7224902082</v>
      </c>
      <c r="I322" s="261"/>
      <c r="J322" s="357"/>
      <c r="K322" s="357"/>
      <c r="L322" s="357"/>
      <c r="M322" s="357"/>
      <c r="N322" s="357"/>
      <c r="O322" s="357"/>
      <c r="P322" s="357"/>
      <c r="Q322" s="357"/>
    </row>
    <row r="323" spans="1:17" s="358" customFormat="1" x14ac:dyDescent="0.25">
      <c r="A323" s="73">
        <v>90004951</v>
      </c>
      <c r="B323" s="26" t="s">
        <v>338</v>
      </c>
      <c r="C323" s="49"/>
      <c r="D323" s="10">
        <v>1465477.6411679997</v>
      </c>
      <c r="E323" s="10">
        <v>52317.551789697594</v>
      </c>
      <c r="F323" s="10">
        <v>0</v>
      </c>
      <c r="G323" s="17">
        <v>0</v>
      </c>
      <c r="H323" s="385">
        <f t="shared" si="5"/>
        <v>1517795.1929576972</v>
      </c>
      <c r="I323" s="261"/>
      <c r="J323" s="261"/>
      <c r="K323" s="357"/>
      <c r="L323" s="357"/>
      <c r="M323" s="357"/>
      <c r="N323" s="357"/>
      <c r="O323" s="357"/>
      <c r="P323" s="357"/>
      <c r="Q323" s="357"/>
    </row>
    <row r="324" spans="1:17" s="358" customFormat="1" x14ac:dyDescent="0.25">
      <c r="A324" s="73">
        <v>90004961</v>
      </c>
      <c r="B324" s="26" t="s">
        <v>334</v>
      </c>
      <c r="C324" s="49"/>
      <c r="D324" s="10">
        <v>3564193.9188959999</v>
      </c>
      <c r="E324" s="10">
        <v>127241.72290458721</v>
      </c>
      <c r="F324" s="10">
        <v>0</v>
      </c>
      <c r="G324" s="17">
        <v>0</v>
      </c>
      <c r="H324" s="385">
        <f t="shared" si="5"/>
        <v>3691435.6418005871</v>
      </c>
      <c r="I324" s="261"/>
      <c r="J324" s="261"/>
      <c r="K324" s="357"/>
      <c r="L324" s="357"/>
      <c r="M324" s="357"/>
      <c r="N324" s="357"/>
      <c r="O324" s="357"/>
      <c r="P324" s="357"/>
      <c r="Q324" s="357"/>
    </row>
    <row r="325" spans="1:17" s="358" customFormat="1" x14ac:dyDescent="0.25">
      <c r="A325" s="73">
        <v>90006471</v>
      </c>
      <c r="B325" s="26" t="s">
        <v>319</v>
      </c>
      <c r="C325" s="49"/>
      <c r="D325" s="10">
        <v>4462358.2992000012</v>
      </c>
      <c r="E325" s="10">
        <v>159306.19128144006</v>
      </c>
      <c r="F325" s="10">
        <v>0</v>
      </c>
      <c r="G325" s="17">
        <v>0</v>
      </c>
      <c r="H325" s="385">
        <f t="shared" si="5"/>
        <v>4621664.4904814409</v>
      </c>
      <c r="I325" s="261"/>
      <c r="J325" s="261"/>
      <c r="K325" s="357"/>
      <c r="L325" s="357"/>
      <c r="M325" s="357"/>
      <c r="N325" s="357"/>
      <c r="O325" s="357"/>
      <c r="P325" s="357"/>
      <c r="Q325" s="357"/>
    </row>
    <row r="326" spans="1:17" s="358" customFormat="1" x14ac:dyDescent="0.25">
      <c r="A326" s="73">
        <v>90007291</v>
      </c>
      <c r="B326" s="26" t="s">
        <v>331</v>
      </c>
      <c r="C326" s="49"/>
      <c r="D326" s="10">
        <v>4311164.5406400003</v>
      </c>
      <c r="E326" s="10">
        <v>153908.57410084803</v>
      </c>
      <c r="F326" s="10">
        <v>0</v>
      </c>
      <c r="G326" s="17">
        <v>0</v>
      </c>
      <c r="H326" s="385">
        <f t="shared" si="5"/>
        <v>4465073.1147408485</v>
      </c>
      <c r="I326" s="261"/>
      <c r="J326" s="261"/>
      <c r="K326" s="357"/>
      <c r="L326" s="357"/>
      <c r="M326" s="357"/>
      <c r="N326" s="357"/>
      <c r="O326" s="357"/>
      <c r="P326" s="357"/>
      <c r="Q326" s="357"/>
    </row>
    <row r="327" spans="1:17" s="358" customFormat="1" x14ac:dyDescent="0.25">
      <c r="A327" s="73">
        <v>90008441</v>
      </c>
      <c r="B327" s="26" t="s">
        <v>327</v>
      </c>
      <c r="C327" s="49"/>
      <c r="D327" s="10">
        <v>2989596.4243199998</v>
      </c>
      <c r="E327" s="10">
        <v>106728.592348224</v>
      </c>
      <c r="F327" s="10">
        <v>0</v>
      </c>
      <c r="G327" s="17">
        <v>0</v>
      </c>
      <c r="H327" s="385">
        <f t="shared" si="5"/>
        <v>3096325.0166682238</v>
      </c>
      <c r="I327" s="261"/>
      <c r="J327" s="261"/>
      <c r="K327" s="357"/>
      <c r="L327" s="357"/>
      <c r="M327" s="357"/>
      <c r="N327" s="357"/>
      <c r="O327" s="357"/>
      <c r="P327" s="357"/>
      <c r="Q327" s="357"/>
    </row>
    <row r="328" spans="1:17" s="358" customFormat="1" x14ac:dyDescent="0.25">
      <c r="A328" s="73">
        <v>90031161</v>
      </c>
      <c r="B328" s="26" t="s">
        <v>314</v>
      </c>
      <c r="C328" s="49"/>
      <c r="D328" s="10">
        <v>553907.82235200005</v>
      </c>
      <c r="E328" s="10">
        <v>19774.509257966401</v>
      </c>
      <c r="F328" s="10">
        <v>0</v>
      </c>
      <c r="G328" s="17">
        <v>0</v>
      </c>
      <c r="H328" s="385">
        <f t="shared" si="5"/>
        <v>573682.33160996647</v>
      </c>
      <c r="I328" s="261"/>
      <c r="J328" s="261"/>
      <c r="K328" s="357"/>
      <c r="L328" s="357"/>
      <c r="M328" s="357"/>
      <c r="N328" s="357"/>
      <c r="O328" s="357"/>
      <c r="P328" s="357"/>
      <c r="Q328" s="357"/>
    </row>
    <row r="329" spans="1:17" s="358" customFormat="1" x14ac:dyDescent="0.25">
      <c r="A329" s="73">
        <v>90032731</v>
      </c>
      <c r="B329" s="26" t="s">
        <v>326</v>
      </c>
      <c r="C329" s="49"/>
      <c r="D329" s="10">
        <v>464048.53588800004</v>
      </c>
      <c r="E329" s="10">
        <v>16566.532731201602</v>
      </c>
      <c r="F329" s="10">
        <v>0</v>
      </c>
      <c r="G329" s="17">
        <v>0</v>
      </c>
      <c r="H329" s="385">
        <f t="shared" si="5"/>
        <v>480615.06861920166</v>
      </c>
      <c r="I329" s="261"/>
      <c r="J329" s="261"/>
      <c r="K329" s="357"/>
      <c r="L329" s="357"/>
      <c r="M329" s="357"/>
      <c r="N329" s="357"/>
      <c r="O329" s="357"/>
      <c r="P329" s="357"/>
      <c r="Q329" s="357"/>
    </row>
    <row r="330" spans="1:17" s="358" customFormat="1" x14ac:dyDescent="0.25">
      <c r="A330" s="73">
        <v>90033141</v>
      </c>
      <c r="B330" s="26" t="s">
        <v>353</v>
      </c>
      <c r="C330" s="49"/>
      <c r="D330" s="10">
        <v>481126.69728000002</v>
      </c>
      <c r="E330" s="10">
        <v>17176.223092896002</v>
      </c>
      <c r="F330" s="10">
        <v>0</v>
      </c>
      <c r="G330" s="17">
        <v>0</v>
      </c>
      <c r="H330" s="385">
        <f t="shared" si="5"/>
        <v>498302.92037289601</v>
      </c>
      <c r="I330" s="261"/>
      <c r="J330" s="261"/>
      <c r="K330" s="357"/>
      <c r="L330" s="357"/>
      <c r="M330" s="357"/>
      <c r="N330" s="357"/>
      <c r="O330" s="357"/>
      <c r="P330" s="357"/>
      <c r="Q330" s="357"/>
    </row>
    <row r="331" spans="1:17" s="358" customFormat="1" x14ac:dyDescent="0.25">
      <c r="A331" s="73">
        <v>90034021</v>
      </c>
      <c r="B331" s="26" t="s">
        <v>1591</v>
      </c>
      <c r="C331" s="49"/>
      <c r="D331" s="10">
        <v>4348503.88992</v>
      </c>
      <c r="E331" s="10">
        <v>155241.58887014401</v>
      </c>
      <c r="F331" s="10">
        <v>0</v>
      </c>
      <c r="G331" s="17">
        <v>0</v>
      </c>
      <c r="H331" s="385">
        <f t="shared" ref="H331:H392" si="6">D331+E331-F331+G331</f>
        <v>4503745.4787901444</v>
      </c>
      <c r="I331" s="261"/>
      <c r="J331" s="261"/>
      <c r="K331" s="357"/>
      <c r="L331" s="357"/>
      <c r="M331" s="357"/>
      <c r="N331" s="357"/>
      <c r="O331" s="357"/>
      <c r="P331" s="357"/>
      <c r="Q331" s="357"/>
    </row>
    <row r="332" spans="1:17" s="358" customFormat="1" x14ac:dyDescent="0.25">
      <c r="A332" s="73">
        <v>90034091</v>
      </c>
      <c r="B332" s="26" t="s">
        <v>323</v>
      </c>
      <c r="C332" s="49"/>
      <c r="D332" s="10">
        <v>232728.20649599997</v>
      </c>
      <c r="E332" s="10">
        <v>8308.3969719071993</v>
      </c>
      <c r="F332" s="10">
        <v>0</v>
      </c>
      <c r="G332" s="17">
        <v>0</v>
      </c>
      <c r="H332" s="385">
        <f t="shared" si="6"/>
        <v>241036.60346790717</v>
      </c>
      <c r="I332" s="261"/>
      <c r="J332" s="261"/>
      <c r="K332" s="357"/>
      <c r="L332" s="357"/>
      <c r="M332" s="357"/>
      <c r="N332" s="357"/>
      <c r="O332" s="357"/>
      <c r="P332" s="357"/>
      <c r="Q332" s="357"/>
    </row>
    <row r="333" spans="1:17" s="358" customFormat="1" x14ac:dyDescent="0.25">
      <c r="A333" s="73">
        <v>90034101</v>
      </c>
      <c r="B333" s="26" t="s">
        <v>315</v>
      </c>
      <c r="C333" s="49"/>
      <c r="D333" s="10">
        <v>542461.16937600006</v>
      </c>
      <c r="E333" s="10">
        <v>19365.863746723204</v>
      </c>
      <c r="F333" s="10">
        <v>0</v>
      </c>
      <c r="G333" s="17">
        <v>0</v>
      </c>
      <c r="H333" s="385">
        <f t="shared" si="6"/>
        <v>561827.03312272322</v>
      </c>
      <c r="I333" s="261"/>
      <c r="J333" s="261"/>
      <c r="K333" s="357"/>
      <c r="L333" s="357"/>
      <c r="M333" s="357"/>
      <c r="N333" s="357"/>
      <c r="O333" s="357"/>
      <c r="P333" s="357"/>
      <c r="Q333" s="357"/>
    </row>
    <row r="334" spans="1:17" s="358" customFormat="1" x14ac:dyDescent="0.25">
      <c r="A334" s="73">
        <v>90035101</v>
      </c>
      <c r="B334" s="26" t="s">
        <v>339</v>
      </c>
      <c r="C334" s="49"/>
      <c r="D334" s="10">
        <v>1444453.1390414399</v>
      </c>
      <c r="E334" s="10">
        <v>51566.977063779406</v>
      </c>
      <c r="F334" s="10">
        <v>0</v>
      </c>
      <c r="G334" s="17">
        <v>0</v>
      </c>
      <c r="H334" s="385">
        <f t="shared" si="6"/>
        <v>1496020.1161052193</v>
      </c>
      <c r="I334" s="261"/>
      <c r="J334" s="261"/>
      <c r="K334" s="357"/>
      <c r="L334" s="357"/>
      <c r="M334" s="357"/>
      <c r="N334" s="357"/>
      <c r="O334" s="357"/>
      <c r="P334" s="357"/>
      <c r="Q334" s="357"/>
    </row>
    <row r="335" spans="1:17" s="358" customFormat="1" x14ac:dyDescent="0.25">
      <c r="A335" s="73">
        <v>90035401</v>
      </c>
      <c r="B335" s="26" t="s">
        <v>340</v>
      </c>
      <c r="C335" s="49"/>
      <c r="D335" s="10">
        <v>1903694.6927999998</v>
      </c>
      <c r="E335" s="10">
        <v>67961.900532960004</v>
      </c>
      <c r="F335" s="10">
        <v>0</v>
      </c>
      <c r="G335" s="17">
        <v>0</v>
      </c>
      <c r="H335" s="385">
        <f t="shared" si="6"/>
        <v>1971656.5933329598</v>
      </c>
      <c r="I335" s="261"/>
      <c r="J335" s="261"/>
      <c r="K335" s="357"/>
      <c r="L335" s="357"/>
      <c r="M335" s="357"/>
      <c r="N335" s="357"/>
      <c r="O335" s="357"/>
      <c r="P335" s="357"/>
      <c r="Q335" s="357"/>
    </row>
    <row r="336" spans="1:17" s="358" customFormat="1" x14ac:dyDescent="0.25">
      <c r="A336" s="73">
        <v>90035411</v>
      </c>
      <c r="B336" s="26" t="s">
        <v>1563</v>
      </c>
      <c r="C336" s="49"/>
      <c r="D336" s="10">
        <v>1229933.680464</v>
      </c>
      <c r="E336" s="10">
        <v>43908.632392564803</v>
      </c>
      <c r="F336" s="10">
        <v>0</v>
      </c>
      <c r="G336" s="17">
        <v>0</v>
      </c>
      <c r="H336" s="385">
        <f t="shared" si="6"/>
        <v>1273842.3128565648</v>
      </c>
      <c r="I336" s="261"/>
      <c r="J336" s="261"/>
      <c r="K336" s="357"/>
      <c r="L336" s="357"/>
      <c r="M336" s="357"/>
      <c r="N336" s="357"/>
      <c r="O336" s="357"/>
      <c r="P336" s="357"/>
      <c r="Q336" s="357"/>
    </row>
    <row r="337" spans="1:17" s="358" customFormat="1" x14ac:dyDescent="0.25">
      <c r="A337" s="73">
        <v>90035421</v>
      </c>
      <c r="B337" s="26" t="s">
        <v>347</v>
      </c>
      <c r="C337" s="49"/>
      <c r="D337" s="10">
        <v>645481.04615999991</v>
      </c>
      <c r="E337" s="10">
        <v>23043.673347911998</v>
      </c>
      <c r="F337" s="10">
        <v>0</v>
      </c>
      <c r="G337" s="17">
        <v>0</v>
      </c>
      <c r="H337" s="385">
        <f t="shared" si="6"/>
        <v>668524.71950791194</v>
      </c>
      <c r="I337" s="261"/>
      <c r="J337" s="261"/>
      <c r="K337" s="357"/>
      <c r="L337" s="357"/>
      <c r="M337" s="357"/>
      <c r="N337" s="357"/>
      <c r="O337" s="357"/>
      <c r="P337" s="357"/>
      <c r="Q337" s="357"/>
    </row>
    <row r="338" spans="1:17" s="358" customFormat="1" x14ac:dyDescent="0.25">
      <c r="A338" s="73">
        <v>90035431</v>
      </c>
      <c r="B338" s="26" t="s">
        <v>350</v>
      </c>
      <c r="C338" s="49"/>
      <c r="D338" s="10">
        <v>958274.61143999989</v>
      </c>
      <c r="E338" s="10">
        <v>34210.403628407999</v>
      </c>
      <c r="F338" s="10">
        <v>0</v>
      </c>
      <c r="G338" s="17">
        <v>40274.40909007458</v>
      </c>
      <c r="H338" s="385">
        <f t="shared" si="6"/>
        <v>1032759.4241584825</v>
      </c>
      <c r="I338" s="261"/>
      <c r="J338" s="261"/>
      <c r="K338" s="357"/>
      <c r="L338" s="357"/>
      <c r="M338" s="357"/>
      <c r="N338" s="357"/>
      <c r="O338" s="357"/>
      <c r="P338" s="357"/>
      <c r="Q338" s="357"/>
    </row>
    <row r="339" spans="1:17" s="358" customFormat="1" x14ac:dyDescent="0.25">
      <c r="A339" s="73">
        <v>90035441</v>
      </c>
      <c r="B339" s="26" t="s">
        <v>343</v>
      </c>
      <c r="C339" s="49"/>
      <c r="D339" s="10">
        <v>1549889.0553599999</v>
      </c>
      <c r="E339" s="10">
        <v>55331.039276351999</v>
      </c>
      <c r="F339" s="10">
        <v>0</v>
      </c>
      <c r="G339" s="17">
        <v>0</v>
      </c>
      <c r="H339" s="385">
        <f t="shared" si="6"/>
        <v>1605220.0946363518</v>
      </c>
      <c r="I339" s="261"/>
      <c r="J339" s="261"/>
      <c r="K339" s="357"/>
      <c r="L339" s="357"/>
      <c r="M339" s="357"/>
      <c r="N339" s="357"/>
      <c r="O339" s="357"/>
      <c r="P339" s="357"/>
      <c r="Q339" s="357"/>
    </row>
    <row r="340" spans="1:17" s="358" customFormat="1" x14ac:dyDescent="0.25">
      <c r="A340" s="73">
        <v>90035451</v>
      </c>
      <c r="B340" s="26" t="s">
        <v>341</v>
      </c>
      <c r="C340" s="49"/>
      <c r="D340" s="10">
        <v>1047644.2015199999</v>
      </c>
      <c r="E340" s="10">
        <v>37400.897994264</v>
      </c>
      <c r="F340" s="10">
        <v>0</v>
      </c>
      <c r="G340" s="17">
        <v>0</v>
      </c>
      <c r="H340" s="385">
        <f t="shared" si="6"/>
        <v>1085045.0995142639</v>
      </c>
      <c r="I340" s="261"/>
      <c r="J340" s="261"/>
      <c r="K340" s="357"/>
      <c r="L340" s="357"/>
      <c r="M340" s="357"/>
      <c r="N340" s="357"/>
      <c r="O340" s="357"/>
      <c r="P340" s="357"/>
      <c r="Q340" s="357"/>
    </row>
    <row r="341" spans="1:17" s="358" customFormat="1" x14ac:dyDescent="0.25">
      <c r="A341" s="73">
        <v>90035461</v>
      </c>
      <c r="B341" s="26" t="s">
        <v>346</v>
      </c>
      <c r="C341" s="49"/>
      <c r="D341" s="10">
        <v>914997.69350399997</v>
      </c>
      <c r="E341" s="10">
        <v>32665.4176580928</v>
      </c>
      <c r="F341" s="10">
        <v>0</v>
      </c>
      <c r="G341" s="17">
        <v>39631.446760946506</v>
      </c>
      <c r="H341" s="385">
        <f t="shared" si="6"/>
        <v>987294.55792303931</v>
      </c>
      <c r="I341" s="261"/>
      <c r="J341" s="261"/>
      <c r="K341" s="357"/>
      <c r="L341" s="357"/>
      <c r="M341" s="357"/>
      <c r="N341" s="357"/>
      <c r="O341" s="357"/>
      <c r="P341" s="357"/>
      <c r="Q341" s="357"/>
    </row>
    <row r="342" spans="1:17" s="358" customFormat="1" x14ac:dyDescent="0.25">
      <c r="A342" s="73">
        <v>90035471</v>
      </c>
      <c r="B342" s="26" t="s">
        <v>351</v>
      </c>
      <c r="C342" s="49"/>
      <c r="D342" s="10">
        <v>445623.70944000001</v>
      </c>
      <c r="E342" s="10">
        <v>15908.766427008002</v>
      </c>
      <c r="F342" s="10">
        <v>0</v>
      </c>
      <c r="G342" s="17">
        <v>0</v>
      </c>
      <c r="H342" s="385">
        <f t="shared" si="6"/>
        <v>461532.47586700803</v>
      </c>
      <c r="I342" s="261"/>
      <c r="J342" s="261"/>
      <c r="K342" s="357"/>
      <c r="L342" s="357"/>
      <c r="M342" s="357"/>
      <c r="N342" s="357"/>
      <c r="O342" s="357"/>
      <c r="P342" s="357"/>
      <c r="Q342" s="357"/>
    </row>
    <row r="343" spans="1:17" s="358" customFormat="1" x14ac:dyDescent="0.25">
      <c r="A343" s="73">
        <v>90035481</v>
      </c>
      <c r="B343" s="26" t="s">
        <v>342</v>
      </c>
      <c r="C343" s="49"/>
      <c r="D343" s="10">
        <v>1448154.6315839996</v>
      </c>
      <c r="E343" s="10">
        <v>51699.120347548793</v>
      </c>
      <c r="F343" s="10">
        <v>0</v>
      </c>
      <c r="G343" s="17">
        <v>0</v>
      </c>
      <c r="H343" s="385">
        <f t="shared" si="6"/>
        <v>1499853.7519315484</v>
      </c>
      <c r="I343" s="261"/>
      <c r="J343" s="261"/>
      <c r="K343" s="357"/>
      <c r="L343" s="357"/>
      <c r="M343" s="357"/>
      <c r="N343" s="357"/>
      <c r="O343" s="357"/>
      <c r="P343" s="357"/>
      <c r="Q343" s="357"/>
    </row>
    <row r="344" spans="1:17" s="358" customFormat="1" x14ac:dyDescent="0.25">
      <c r="A344" s="73">
        <v>90035491</v>
      </c>
      <c r="B344" s="26" t="s">
        <v>345</v>
      </c>
      <c r="C344" s="49"/>
      <c r="D344" s="10">
        <v>1629464.7177599997</v>
      </c>
      <c r="E344" s="10">
        <v>58171.89042403199</v>
      </c>
      <c r="F344" s="10">
        <v>0</v>
      </c>
      <c r="G344" s="17">
        <v>0</v>
      </c>
      <c r="H344" s="385">
        <f t="shared" si="6"/>
        <v>1687636.6081840317</v>
      </c>
      <c r="I344" s="261"/>
      <c r="J344" s="261"/>
      <c r="K344" s="357"/>
      <c r="L344" s="357"/>
      <c r="M344" s="357"/>
      <c r="N344" s="357"/>
      <c r="O344" s="357"/>
      <c r="P344" s="357"/>
      <c r="Q344" s="357"/>
    </row>
    <row r="345" spans="1:17" s="358" customFormat="1" x14ac:dyDescent="0.25">
      <c r="A345" s="73">
        <v>90035501</v>
      </c>
      <c r="B345" s="26" t="s">
        <v>344</v>
      </c>
      <c r="C345" s="49"/>
      <c r="D345" s="10">
        <v>834932.33471999993</v>
      </c>
      <c r="E345" s="10">
        <v>29807.084349503999</v>
      </c>
      <c r="F345" s="10">
        <v>0</v>
      </c>
      <c r="G345" s="17">
        <v>0</v>
      </c>
      <c r="H345" s="385">
        <f t="shared" si="6"/>
        <v>864739.4190695039</v>
      </c>
      <c r="I345" s="261"/>
      <c r="J345" s="261"/>
      <c r="K345" s="357"/>
      <c r="L345" s="357"/>
      <c r="M345" s="357"/>
      <c r="N345" s="357"/>
      <c r="O345" s="357"/>
      <c r="P345" s="357"/>
      <c r="Q345" s="357"/>
    </row>
    <row r="346" spans="1:17" s="358" customFormat="1" x14ac:dyDescent="0.25">
      <c r="A346" s="73">
        <v>90035521</v>
      </c>
      <c r="B346" s="26" t="s">
        <v>321</v>
      </c>
      <c r="C346" s="49"/>
      <c r="D346" s="10">
        <v>3168458.0285760006</v>
      </c>
      <c r="E346" s="10">
        <v>113113.95162016324</v>
      </c>
      <c r="F346" s="10">
        <v>0</v>
      </c>
      <c r="G346" s="17">
        <v>0</v>
      </c>
      <c r="H346" s="385">
        <f t="shared" si="6"/>
        <v>3281571.980196164</v>
      </c>
      <c r="I346" s="261"/>
      <c r="J346" s="261"/>
      <c r="K346" s="357"/>
      <c r="L346" s="357"/>
      <c r="M346" s="357"/>
      <c r="N346" s="357"/>
      <c r="O346" s="357"/>
      <c r="P346" s="357"/>
      <c r="Q346" s="357"/>
    </row>
    <row r="347" spans="1:17" s="358" customFormat="1" x14ac:dyDescent="0.25">
      <c r="A347" s="73">
        <v>90035531</v>
      </c>
      <c r="B347" s="26" t="s">
        <v>348</v>
      </c>
      <c r="C347" s="49"/>
      <c r="D347" s="10">
        <v>1063865.3942400001</v>
      </c>
      <c r="E347" s="10">
        <v>37979.994574368007</v>
      </c>
      <c r="F347" s="10">
        <v>0</v>
      </c>
      <c r="G347" s="17">
        <v>0</v>
      </c>
      <c r="H347" s="385">
        <f t="shared" si="6"/>
        <v>1101845.3888143681</v>
      </c>
      <c r="I347" s="261"/>
      <c r="J347" s="261"/>
      <c r="K347" s="357"/>
      <c r="L347" s="357"/>
      <c r="M347" s="357"/>
      <c r="N347" s="357"/>
      <c r="O347" s="357"/>
      <c r="P347" s="357"/>
      <c r="Q347" s="357"/>
    </row>
    <row r="348" spans="1:17" s="358" customFormat="1" x14ac:dyDescent="0.25">
      <c r="A348" s="73">
        <v>90035541</v>
      </c>
      <c r="B348" s="26" t="s">
        <v>354</v>
      </c>
      <c r="C348" s="49"/>
      <c r="D348" s="10">
        <v>1620956.2430880002</v>
      </c>
      <c r="E348" s="10">
        <v>57868.137878241614</v>
      </c>
      <c r="F348" s="10">
        <v>0</v>
      </c>
      <c r="G348" s="17">
        <v>0</v>
      </c>
      <c r="H348" s="385">
        <f t="shared" si="6"/>
        <v>1678824.3809662419</v>
      </c>
      <c r="I348" s="261"/>
      <c r="J348" s="261"/>
      <c r="K348" s="357"/>
      <c r="L348" s="357"/>
      <c r="M348" s="357"/>
      <c r="N348" s="357"/>
      <c r="O348" s="357"/>
      <c r="P348" s="357"/>
      <c r="Q348" s="357"/>
    </row>
    <row r="349" spans="1:17" s="358" customFormat="1" x14ac:dyDescent="0.25">
      <c r="A349" s="73">
        <v>90035551</v>
      </c>
      <c r="B349" s="26" t="s">
        <v>352</v>
      </c>
      <c r="C349" s="49"/>
      <c r="D349" s="10">
        <v>1091594.4519839999</v>
      </c>
      <c r="E349" s="10">
        <v>38969.921935828803</v>
      </c>
      <c r="F349" s="10">
        <v>0</v>
      </c>
      <c r="G349" s="17">
        <v>0</v>
      </c>
      <c r="H349" s="385">
        <f t="shared" si="6"/>
        <v>1130564.3739198288</v>
      </c>
      <c r="I349" s="261"/>
      <c r="J349" s="261"/>
      <c r="K349" s="357"/>
      <c r="L349" s="357"/>
      <c r="M349" s="357"/>
      <c r="N349" s="357"/>
      <c r="O349" s="357"/>
      <c r="P349" s="357"/>
      <c r="Q349" s="357"/>
    </row>
    <row r="350" spans="1:17" s="358" customFormat="1" x14ac:dyDescent="0.25">
      <c r="A350" s="73">
        <v>90036381</v>
      </c>
      <c r="B350" s="26" t="s">
        <v>349</v>
      </c>
      <c r="C350" s="49"/>
      <c r="D350" s="10">
        <v>1252398.50208</v>
      </c>
      <c r="E350" s="10">
        <v>44710.626524256004</v>
      </c>
      <c r="F350" s="10">
        <v>0</v>
      </c>
      <c r="G350" s="17">
        <v>0</v>
      </c>
      <c r="H350" s="385">
        <f t="shared" si="6"/>
        <v>1297109.1286042561</v>
      </c>
      <c r="I350" s="261"/>
      <c r="J350" s="261"/>
      <c r="K350" s="357"/>
      <c r="L350" s="357"/>
      <c r="M350" s="357"/>
      <c r="N350" s="357"/>
      <c r="O350" s="357"/>
      <c r="P350" s="357"/>
      <c r="Q350" s="357"/>
    </row>
    <row r="351" spans="1:17" s="358" customFormat="1" x14ac:dyDescent="0.25">
      <c r="A351" s="73">
        <v>90036811</v>
      </c>
      <c r="B351" s="26" t="s">
        <v>359</v>
      </c>
      <c r="C351" s="49"/>
      <c r="D351" s="10">
        <v>4258460.9673119998</v>
      </c>
      <c r="E351" s="10">
        <v>152027.05653303841</v>
      </c>
      <c r="F351" s="10">
        <v>0</v>
      </c>
      <c r="G351" s="17">
        <v>0</v>
      </c>
      <c r="H351" s="385">
        <f t="shared" si="6"/>
        <v>4410488.0238450384</v>
      </c>
      <c r="I351" s="261"/>
      <c r="J351" s="261"/>
      <c r="K351" s="357"/>
      <c r="L351" s="357"/>
      <c r="M351" s="357"/>
      <c r="N351" s="357"/>
      <c r="O351" s="357"/>
      <c r="P351" s="357"/>
      <c r="Q351" s="357"/>
    </row>
    <row r="352" spans="1:17" s="358" customFormat="1" x14ac:dyDescent="0.25">
      <c r="A352" s="73">
        <v>90037111</v>
      </c>
      <c r="B352" s="26" t="s">
        <v>355</v>
      </c>
      <c r="C352" s="49"/>
      <c r="D352" s="10">
        <v>51479.332367999996</v>
      </c>
      <c r="E352" s="10">
        <v>1837.8121655376001</v>
      </c>
      <c r="F352" s="10">
        <v>0</v>
      </c>
      <c r="G352" s="17">
        <v>0</v>
      </c>
      <c r="H352" s="385">
        <f t="shared" si="6"/>
        <v>53317.144533537597</v>
      </c>
      <c r="I352" s="261"/>
      <c r="J352" s="261"/>
      <c r="K352" s="357"/>
      <c r="L352" s="357"/>
      <c r="M352" s="357"/>
      <c r="N352" s="357"/>
      <c r="O352" s="357"/>
      <c r="P352" s="357"/>
      <c r="Q352" s="357"/>
    </row>
    <row r="353" spans="1:17" s="358" customFormat="1" x14ac:dyDescent="0.25">
      <c r="A353" s="73">
        <v>90037151</v>
      </c>
      <c r="B353" s="26" t="s">
        <v>358</v>
      </c>
      <c r="C353" s="49"/>
      <c r="D353" s="10">
        <v>711039.14956799999</v>
      </c>
      <c r="E353" s="10">
        <v>25384.097639577602</v>
      </c>
      <c r="F353" s="10">
        <v>0</v>
      </c>
      <c r="G353" s="17">
        <v>0</v>
      </c>
      <c r="H353" s="385">
        <f t="shared" si="6"/>
        <v>736423.24720757757</v>
      </c>
      <c r="I353" s="261"/>
      <c r="J353" s="261"/>
      <c r="K353" s="357"/>
      <c r="L353" s="357"/>
      <c r="M353" s="357"/>
      <c r="N353" s="357"/>
      <c r="O353" s="357"/>
      <c r="P353" s="357"/>
      <c r="Q353" s="357"/>
    </row>
    <row r="354" spans="1:17" s="358" customFormat="1" x14ac:dyDescent="0.25">
      <c r="A354" s="73">
        <v>90037171</v>
      </c>
      <c r="B354" s="26" t="s">
        <v>362</v>
      </c>
      <c r="C354" s="49"/>
      <c r="D354" s="10">
        <v>634034.39318399993</v>
      </c>
      <c r="E354" s="10">
        <v>22635.0278366688</v>
      </c>
      <c r="F354" s="10">
        <v>0</v>
      </c>
      <c r="G354" s="17">
        <v>0</v>
      </c>
      <c r="H354" s="385">
        <f t="shared" si="6"/>
        <v>656669.4210206687</v>
      </c>
      <c r="I354" s="261"/>
      <c r="J354" s="261"/>
      <c r="K354" s="357"/>
      <c r="L354" s="357"/>
      <c r="M354" s="357"/>
      <c r="N354" s="357"/>
      <c r="O354" s="357"/>
      <c r="P354" s="357"/>
      <c r="Q354" s="357"/>
    </row>
    <row r="355" spans="1:17" s="358" customFormat="1" x14ac:dyDescent="0.25">
      <c r="A355" s="73">
        <v>90037181</v>
      </c>
      <c r="B355" s="26" t="s">
        <v>364</v>
      </c>
      <c r="C355" s="49"/>
      <c r="D355" s="10">
        <v>1382780.1643199997</v>
      </c>
      <c r="E355" s="10">
        <v>49365.251866223996</v>
      </c>
      <c r="F355" s="10">
        <v>0</v>
      </c>
      <c r="G355" s="17">
        <v>0</v>
      </c>
      <c r="H355" s="385">
        <f t="shared" si="6"/>
        <v>1432145.4161862237</v>
      </c>
      <c r="I355" s="261"/>
      <c r="J355" s="261"/>
      <c r="K355" s="357"/>
      <c r="L355" s="357"/>
      <c r="M355" s="357"/>
      <c r="N355" s="357"/>
      <c r="O355" s="357"/>
      <c r="P355" s="357"/>
      <c r="Q355" s="357"/>
    </row>
    <row r="356" spans="1:17" s="358" customFormat="1" x14ac:dyDescent="0.25">
      <c r="A356" s="73">
        <v>90037191</v>
      </c>
      <c r="B356" s="26" t="s">
        <v>361</v>
      </c>
      <c r="C356" s="49"/>
      <c r="D356" s="10">
        <v>756274.85303999996</v>
      </c>
      <c r="E356" s="10">
        <v>26999.012253527999</v>
      </c>
      <c r="F356" s="10">
        <v>0</v>
      </c>
      <c r="G356" s="17">
        <v>0</v>
      </c>
      <c r="H356" s="385">
        <f t="shared" si="6"/>
        <v>783273.86529352795</v>
      </c>
      <c r="I356" s="261"/>
      <c r="J356" s="261"/>
      <c r="K356" s="357"/>
      <c r="L356" s="357"/>
      <c r="M356" s="357"/>
      <c r="N356" s="357"/>
      <c r="O356" s="357"/>
      <c r="P356" s="357"/>
      <c r="Q356" s="357"/>
    </row>
    <row r="357" spans="1:17" s="358" customFormat="1" x14ac:dyDescent="0.25">
      <c r="A357" s="73">
        <v>90037251</v>
      </c>
      <c r="B357" s="26" t="s">
        <v>356</v>
      </c>
      <c r="C357" s="49"/>
      <c r="D357" s="10">
        <v>1631851.9876319999</v>
      </c>
      <c r="E357" s="10">
        <v>58257.115958462404</v>
      </c>
      <c r="F357" s="10">
        <v>0</v>
      </c>
      <c r="G357" s="17">
        <v>0</v>
      </c>
      <c r="H357" s="385">
        <f t="shared" si="6"/>
        <v>1690109.1035904624</v>
      </c>
      <c r="I357" s="261"/>
      <c r="J357" s="261"/>
      <c r="K357" s="357"/>
      <c r="L357" s="357"/>
      <c r="M357" s="357"/>
      <c r="N357" s="357"/>
      <c r="O357" s="357"/>
      <c r="P357" s="357"/>
      <c r="Q357" s="357"/>
    </row>
    <row r="358" spans="1:17" s="358" customFormat="1" x14ac:dyDescent="0.25">
      <c r="A358" s="73">
        <v>90037591</v>
      </c>
      <c r="B358" s="26" t="s">
        <v>360</v>
      </c>
      <c r="C358" s="49"/>
      <c r="D358" s="10">
        <v>1557234.5011199999</v>
      </c>
      <c r="E358" s="10">
        <v>55593.271689984002</v>
      </c>
      <c r="F358" s="10">
        <v>0</v>
      </c>
      <c r="G358" s="17">
        <v>0</v>
      </c>
      <c r="H358" s="385">
        <f t="shared" si="6"/>
        <v>1612827.7728099839</v>
      </c>
      <c r="I358" s="261"/>
      <c r="J358" s="261"/>
      <c r="K358" s="357"/>
      <c r="L358" s="357"/>
      <c r="M358" s="357"/>
      <c r="N358" s="357"/>
      <c r="O358" s="357"/>
      <c r="P358" s="357"/>
      <c r="Q358" s="357"/>
    </row>
    <row r="359" spans="1:17" s="358" customFormat="1" x14ac:dyDescent="0.25">
      <c r="A359" s="73">
        <v>90037841</v>
      </c>
      <c r="B359" s="26" t="s">
        <v>1514</v>
      </c>
      <c r="C359" s="49"/>
      <c r="D359" s="10">
        <v>424015.85649600002</v>
      </c>
      <c r="E359" s="10">
        <v>15137.366076907201</v>
      </c>
      <c r="F359" s="10">
        <v>0</v>
      </c>
      <c r="G359" s="17">
        <v>0</v>
      </c>
      <c r="H359" s="385">
        <f t="shared" si="6"/>
        <v>439153.22257290722</v>
      </c>
      <c r="I359" s="261"/>
      <c r="J359" s="261"/>
      <c r="K359" s="357"/>
      <c r="L359" s="357"/>
      <c r="M359" s="357"/>
      <c r="N359" s="357"/>
      <c r="O359" s="357"/>
      <c r="P359" s="357"/>
      <c r="Q359" s="357"/>
    </row>
    <row r="360" spans="1:17" s="358" customFormat="1" x14ac:dyDescent="0.25">
      <c r="A360" s="73">
        <v>90037851</v>
      </c>
      <c r="B360" s="26" t="s">
        <v>365</v>
      </c>
      <c r="C360" s="49"/>
      <c r="D360" s="10">
        <v>397878.31199999998</v>
      </c>
      <c r="E360" s="10">
        <v>14204.255738400001</v>
      </c>
      <c r="F360" s="10">
        <v>0</v>
      </c>
      <c r="G360" s="17">
        <v>0</v>
      </c>
      <c r="H360" s="385">
        <f t="shared" si="6"/>
        <v>412082.56773839996</v>
      </c>
      <c r="I360" s="261"/>
      <c r="J360" s="261"/>
      <c r="K360" s="357"/>
      <c r="L360" s="357"/>
      <c r="M360" s="357"/>
      <c r="N360" s="357"/>
      <c r="O360" s="357"/>
      <c r="P360" s="357"/>
      <c r="Q360" s="357"/>
    </row>
    <row r="361" spans="1:17" s="358" customFormat="1" x14ac:dyDescent="0.25">
      <c r="A361" s="73">
        <v>90037861</v>
      </c>
      <c r="B361" s="26" t="s">
        <v>366</v>
      </c>
      <c r="C361" s="49"/>
      <c r="D361" s="10">
        <v>912855.27182400005</v>
      </c>
      <c r="E361" s="10">
        <v>32588.933204116805</v>
      </c>
      <c r="F361" s="10">
        <v>0</v>
      </c>
      <c r="G361" s="17">
        <v>0</v>
      </c>
      <c r="H361" s="385">
        <f t="shared" si="6"/>
        <v>945444.20502811682</v>
      </c>
      <c r="I361" s="261"/>
      <c r="J361" s="261"/>
      <c r="K361" s="357"/>
      <c r="L361" s="357"/>
      <c r="M361" s="357"/>
      <c r="N361" s="357"/>
      <c r="O361" s="357"/>
      <c r="P361" s="357"/>
      <c r="Q361" s="357"/>
    </row>
    <row r="362" spans="1:17" s="358" customFormat="1" x14ac:dyDescent="0.25">
      <c r="A362" s="73">
        <v>90037981</v>
      </c>
      <c r="B362" s="26" t="s">
        <v>1515</v>
      </c>
      <c r="C362" s="49"/>
      <c r="D362" s="10">
        <v>1051500.5605439998</v>
      </c>
      <c r="E362" s="10">
        <v>37538.570011420794</v>
      </c>
      <c r="F362" s="10">
        <v>0</v>
      </c>
      <c r="G362" s="17">
        <v>0</v>
      </c>
      <c r="H362" s="385">
        <f t="shared" si="6"/>
        <v>1089039.1305554206</v>
      </c>
      <c r="I362" s="261"/>
      <c r="J362" s="261"/>
      <c r="K362" s="357"/>
      <c r="L362" s="357"/>
      <c r="M362" s="357"/>
      <c r="N362" s="357"/>
      <c r="O362" s="357"/>
      <c r="P362" s="357"/>
      <c r="Q362" s="357"/>
    </row>
    <row r="363" spans="1:17" s="358" customFormat="1" x14ac:dyDescent="0.25">
      <c r="A363" s="73">
        <v>90037991</v>
      </c>
      <c r="B363" s="26" t="s">
        <v>1513</v>
      </c>
      <c r="C363" s="49"/>
      <c r="D363" s="10">
        <v>787676.63366400008</v>
      </c>
      <c r="E363" s="10">
        <v>28120.055821804806</v>
      </c>
      <c r="F363" s="10">
        <v>0</v>
      </c>
      <c r="G363" s="17">
        <v>0</v>
      </c>
      <c r="H363" s="385">
        <f t="shared" si="6"/>
        <v>815796.68948580488</v>
      </c>
      <c r="I363" s="261"/>
      <c r="J363" s="261"/>
      <c r="K363" s="357"/>
      <c r="L363" s="357"/>
      <c r="M363" s="357"/>
      <c r="N363" s="357"/>
      <c r="O363" s="357"/>
      <c r="P363" s="357"/>
      <c r="Q363" s="357"/>
    </row>
    <row r="364" spans="1:17" s="358" customFormat="1" x14ac:dyDescent="0.25">
      <c r="A364" s="73">
        <v>90038081</v>
      </c>
      <c r="B364" s="26" t="s">
        <v>367</v>
      </c>
      <c r="C364" s="49"/>
      <c r="D364" s="10">
        <v>548459.95007999998</v>
      </c>
      <c r="E364" s="10">
        <v>19580.020217855999</v>
      </c>
      <c r="F364" s="10">
        <v>0</v>
      </c>
      <c r="G364" s="17">
        <v>0</v>
      </c>
      <c r="H364" s="385">
        <f t="shared" si="6"/>
        <v>568039.97029785602</v>
      </c>
      <c r="I364" s="261"/>
      <c r="J364" s="261"/>
      <c r="K364" s="357"/>
      <c r="L364" s="357"/>
      <c r="M364" s="357"/>
      <c r="N364" s="357"/>
      <c r="O364" s="357"/>
      <c r="P364" s="357"/>
      <c r="Q364" s="357"/>
    </row>
    <row r="365" spans="1:17" s="358" customFormat="1" x14ac:dyDescent="0.25">
      <c r="A365" s="73">
        <v>90053021</v>
      </c>
      <c r="B365" s="26" t="s">
        <v>368</v>
      </c>
      <c r="C365" s="49"/>
      <c r="D365" s="10">
        <v>127321.05984</v>
      </c>
      <c r="E365" s="10">
        <v>4545.3618362880006</v>
      </c>
      <c r="F365" s="10">
        <v>0</v>
      </c>
      <c r="G365" s="17">
        <v>0</v>
      </c>
      <c r="H365" s="385">
        <f t="shared" si="6"/>
        <v>131866.42167628801</v>
      </c>
      <c r="I365" s="261"/>
      <c r="J365" s="261"/>
      <c r="K365" s="357"/>
      <c r="L365" s="357"/>
      <c r="M365" s="357"/>
      <c r="N365" s="357"/>
      <c r="O365" s="357"/>
      <c r="P365" s="357"/>
      <c r="Q365" s="357"/>
    </row>
    <row r="366" spans="1:17" s="358" customFormat="1" x14ac:dyDescent="0.25">
      <c r="A366" s="73">
        <v>90000842</v>
      </c>
      <c r="B366" s="26" t="s">
        <v>373</v>
      </c>
      <c r="C366" s="49"/>
      <c r="D366" s="10">
        <v>4592189.0530079994</v>
      </c>
      <c r="E366" s="10">
        <v>0</v>
      </c>
      <c r="F366" s="10">
        <v>0</v>
      </c>
      <c r="G366" s="17">
        <v>0</v>
      </c>
      <c r="H366" s="385">
        <f t="shared" si="6"/>
        <v>4592189.0530079994</v>
      </c>
      <c r="I366" s="261"/>
      <c r="J366" s="261"/>
      <c r="K366" s="357"/>
      <c r="L366" s="357"/>
      <c r="M366" s="357"/>
      <c r="N366" s="357"/>
      <c r="O366" s="357"/>
      <c r="P366" s="357"/>
      <c r="Q366" s="357"/>
    </row>
    <row r="367" spans="1:17" s="358" customFormat="1" x14ac:dyDescent="0.25">
      <c r="A367" s="73">
        <v>90000872</v>
      </c>
      <c r="B367" s="26" t="s">
        <v>374</v>
      </c>
      <c r="C367" s="49"/>
      <c r="D367" s="10">
        <v>3950258.3056319999</v>
      </c>
      <c r="E367" s="10">
        <v>0</v>
      </c>
      <c r="F367" s="10">
        <v>0</v>
      </c>
      <c r="G367" s="17">
        <v>0</v>
      </c>
      <c r="H367" s="385">
        <f t="shared" si="6"/>
        <v>3950258.3056319999</v>
      </c>
      <c r="I367" s="261"/>
      <c r="J367" s="261"/>
      <c r="K367" s="357"/>
      <c r="L367" s="357"/>
      <c r="M367" s="357"/>
      <c r="N367" s="357"/>
      <c r="O367" s="357"/>
      <c r="P367" s="357"/>
      <c r="Q367" s="357"/>
    </row>
    <row r="368" spans="1:17" s="358" customFormat="1" x14ac:dyDescent="0.25">
      <c r="A368" s="73">
        <v>90032682</v>
      </c>
      <c r="B368" s="26" t="s">
        <v>370</v>
      </c>
      <c r="C368" s="49"/>
      <c r="D368" s="10">
        <v>107733.20448</v>
      </c>
      <c r="E368" s="10">
        <v>0</v>
      </c>
      <c r="F368" s="10">
        <v>0</v>
      </c>
      <c r="G368" s="17">
        <v>0</v>
      </c>
      <c r="H368" s="385">
        <f t="shared" si="6"/>
        <v>107733.20448</v>
      </c>
      <c r="I368" s="261"/>
      <c r="J368" s="261"/>
      <c r="K368" s="357"/>
      <c r="L368" s="357"/>
      <c r="M368" s="357"/>
      <c r="N368" s="357"/>
      <c r="O368" s="357"/>
      <c r="P368" s="357"/>
      <c r="Q368" s="357"/>
    </row>
    <row r="369" spans="1:17" s="358" customFormat="1" x14ac:dyDescent="0.25">
      <c r="A369" s="73">
        <v>90032692</v>
      </c>
      <c r="B369" s="26" t="s">
        <v>372</v>
      </c>
      <c r="C369" s="49"/>
      <c r="D369" s="10">
        <v>186084.62591999993</v>
      </c>
      <c r="E369" s="10">
        <v>0</v>
      </c>
      <c r="F369" s="10">
        <v>0</v>
      </c>
      <c r="G369" s="17">
        <v>0</v>
      </c>
      <c r="H369" s="385">
        <f t="shared" si="6"/>
        <v>186084.62591999993</v>
      </c>
      <c r="I369" s="261"/>
      <c r="J369" s="261"/>
      <c r="K369" s="357"/>
      <c r="L369" s="357"/>
      <c r="M369" s="357"/>
      <c r="N369" s="357"/>
      <c r="O369" s="357"/>
      <c r="P369" s="357"/>
      <c r="Q369" s="357"/>
    </row>
    <row r="370" spans="1:17" s="358" customFormat="1" x14ac:dyDescent="0.25">
      <c r="A370" s="73">
        <v>90032742</v>
      </c>
      <c r="B370" s="26" t="s">
        <v>1517</v>
      </c>
      <c r="C370" s="49"/>
      <c r="D370" s="10">
        <v>235054.26431999996</v>
      </c>
      <c r="E370" s="10">
        <v>0</v>
      </c>
      <c r="F370" s="10">
        <v>0</v>
      </c>
      <c r="G370" s="17">
        <v>0</v>
      </c>
      <c r="H370" s="385">
        <f t="shared" si="6"/>
        <v>235054.26431999996</v>
      </c>
      <c r="I370" s="261"/>
      <c r="J370" s="261"/>
      <c r="K370" s="357"/>
      <c r="L370" s="357"/>
      <c r="M370" s="357"/>
      <c r="N370" s="357"/>
      <c r="O370" s="357"/>
      <c r="P370" s="357"/>
      <c r="Q370" s="357"/>
    </row>
    <row r="371" spans="1:17" s="358" customFormat="1" x14ac:dyDescent="0.25">
      <c r="A371" s="73">
        <v>90032772</v>
      </c>
      <c r="B371" s="26" t="s">
        <v>371</v>
      </c>
      <c r="C371" s="49"/>
      <c r="D371" s="10">
        <v>166496.77055999995</v>
      </c>
      <c r="E371" s="10">
        <v>0</v>
      </c>
      <c r="F371" s="10">
        <v>0</v>
      </c>
      <c r="G371" s="17">
        <v>0</v>
      </c>
      <c r="H371" s="385">
        <f t="shared" si="6"/>
        <v>166496.77055999995</v>
      </c>
      <c r="I371" s="261"/>
      <c r="J371" s="261"/>
      <c r="K371" s="357"/>
      <c r="L371" s="357"/>
      <c r="M371" s="357"/>
      <c r="N371" s="357"/>
      <c r="O371" s="357"/>
      <c r="P371" s="357"/>
      <c r="Q371" s="357"/>
    </row>
    <row r="372" spans="1:17" s="358" customFormat="1" x14ac:dyDescent="0.25">
      <c r="A372" s="73">
        <v>90032982</v>
      </c>
      <c r="B372" s="26" t="s">
        <v>369</v>
      </c>
      <c r="C372" s="49"/>
      <c r="D372" s="10">
        <v>225260.33663999994</v>
      </c>
      <c r="E372" s="10">
        <v>0</v>
      </c>
      <c r="F372" s="10">
        <v>0</v>
      </c>
      <c r="G372" s="17">
        <v>0</v>
      </c>
      <c r="H372" s="385">
        <f t="shared" si="6"/>
        <v>225260.33663999994</v>
      </c>
      <c r="I372" s="261"/>
      <c r="J372" s="261"/>
      <c r="K372" s="357"/>
      <c r="L372" s="357"/>
      <c r="M372" s="357"/>
      <c r="N372" s="357"/>
      <c r="O372" s="357"/>
      <c r="P372" s="357"/>
      <c r="Q372" s="357"/>
    </row>
    <row r="373" spans="1:17" s="358" customFormat="1" x14ac:dyDescent="0.25">
      <c r="A373" s="73">
        <v>90037822</v>
      </c>
      <c r="B373" s="26" t="s">
        <v>375</v>
      </c>
      <c r="C373" s="49"/>
      <c r="D373" s="10">
        <v>1302408.7452959998</v>
      </c>
      <c r="E373" s="10">
        <v>0</v>
      </c>
      <c r="F373" s="10">
        <v>0</v>
      </c>
      <c r="G373" s="17">
        <v>0</v>
      </c>
      <c r="H373" s="385">
        <f t="shared" si="6"/>
        <v>1302408.7452959998</v>
      </c>
      <c r="I373" s="261"/>
      <c r="J373" s="261"/>
      <c r="K373" s="357"/>
      <c r="L373" s="357"/>
      <c r="M373" s="357"/>
      <c r="N373" s="357"/>
      <c r="O373" s="357"/>
      <c r="P373" s="357"/>
      <c r="Q373" s="357"/>
    </row>
    <row r="374" spans="1:17" s="358" customFormat="1" x14ac:dyDescent="0.25">
      <c r="A374" s="73">
        <v>90038382</v>
      </c>
      <c r="B374" s="26" t="s">
        <v>1516</v>
      </c>
      <c r="C374" s="49"/>
      <c r="D374" s="10">
        <v>2495553.9849119987</v>
      </c>
      <c r="E374" s="10">
        <v>0</v>
      </c>
      <c r="F374" s="10">
        <v>0</v>
      </c>
      <c r="G374" s="17">
        <v>0</v>
      </c>
      <c r="H374" s="385">
        <f t="shared" si="6"/>
        <v>2495553.9849119987</v>
      </c>
      <c r="I374" s="261"/>
      <c r="J374" s="261"/>
      <c r="K374" s="357"/>
      <c r="L374" s="357"/>
      <c r="M374" s="357"/>
      <c r="N374" s="357"/>
      <c r="O374" s="357"/>
      <c r="P374" s="357"/>
      <c r="Q374" s="357"/>
    </row>
    <row r="375" spans="1:17" s="358" customFormat="1" x14ac:dyDescent="0.25">
      <c r="A375" s="73">
        <v>90025016</v>
      </c>
      <c r="B375" s="26" t="s">
        <v>390</v>
      </c>
      <c r="C375" s="49"/>
      <c r="D375" s="10">
        <v>149357.39711999998</v>
      </c>
      <c r="E375" s="10">
        <v>0</v>
      </c>
      <c r="F375" s="10">
        <v>0</v>
      </c>
      <c r="G375" s="17">
        <v>954.16268000003038</v>
      </c>
      <c r="H375" s="385">
        <f t="shared" si="6"/>
        <v>150311.55980000002</v>
      </c>
      <c r="I375" s="261"/>
      <c r="J375" s="261"/>
      <c r="K375" s="357"/>
      <c r="L375" s="357"/>
      <c r="M375" s="357"/>
      <c r="N375" s="357"/>
      <c r="O375" s="357"/>
      <c r="P375" s="357"/>
      <c r="Q375" s="357"/>
    </row>
    <row r="376" spans="1:17" s="358" customFormat="1" x14ac:dyDescent="0.25">
      <c r="A376" s="73">
        <v>90025026</v>
      </c>
      <c r="B376" s="26" t="s">
        <v>391</v>
      </c>
      <c r="C376" s="49"/>
      <c r="D376" s="10">
        <v>222873.06676799996</v>
      </c>
      <c r="E376" s="10">
        <v>0</v>
      </c>
      <c r="F376" s="10">
        <v>0</v>
      </c>
      <c r="G376" s="17">
        <v>0</v>
      </c>
      <c r="H376" s="385">
        <f t="shared" si="6"/>
        <v>222873.06676799996</v>
      </c>
      <c r="I376" s="261"/>
      <c r="J376" s="261"/>
      <c r="K376" s="357"/>
      <c r="L376" s="357"/>
      <c r="M376" s="357"/>
      <c r="N376" s="357"/>
      <c r="O376" s="357"/>
      <c r="P376" s="357"/>
      <c r="Q376" s="357"/>
    </row>
    <row r="377" spans="1:17" s="358" customFormat="1" x14ac:dyDescent="0.25">
      <c r="A377" s="73">
        <v>90025076</v>
      </c>
      <c r="B377" s="26" t="s">
        <v>387</v>
      </c>
      <c r="C377" s="49"/>
      <c r="D377" s="10">
        <v>241236.68116799995</v>
      </c>
      <c r="E377" s="10">
        <v>0</v>
      </c>
      <c r="F377" s="10">
        <v>0</v>
      </c>
      <c r="G377" s="17">
        <v>0</v>
      </c>
      <c r="H377" s="385">
        <f t="shared" si="6"/>
        <v>241236.68116799995</v>
      </c>
      <c r="I377" s="261"/>
      <c r="J377" s="261"/>
      <c r="K377" s="357"/>
      <c r="L377" s="357"/>
      <c r="M377" s="357"/>
      <c r="N377" s="357"/>
      <c r="O377" s="357"/>
      <c r="P377" s="357"/>
      <c r="Q377" s="357"/>
    </row>
    <row r="378" spans="1:17" s="358" customFormat="1" x14ac:dyDescent="0.25">
      <c r="A378" s="73">
        <v>90025106</v>
      </c>
      <c r="B378" s="26" t="s">
        <v>392</v>
      </c>
      <c r="C378" s="49"/>
      <c r="D378" s="10">
        <v>213017.92703999998</v>
      </c>
      <c r="E378" s="10">
        <v>0</v>
      </c>
      <c r="F378" s="10">
        <v>0</v>
      </c>
      <c r="G378" s="17">
        <v>0</v>
      </c>
      <c r="H378" s="385">
        <f t="shared" si="6"/>
        <v>213017.92703999998</v>
      </c>
      <c r="I378" s="261"/>
      <c r="J378" s="261"/>
      <c r="K378" s="357"/>
      <c r="L378" s="357"/>
      <c r="M378" s="357"/>
      <c r="N378" s="357"/>
      <c r="O378" s="357"/>
      <c r="P378" s="357"/>
      <c r="Q378" s="357"/>
    </row>
    <row r="379" spans="1:17" s="358" customFormat="1" x14ac:dyDescent="0.25">
      <c r="A379" s="73">
        <v>90025136</v>
      </c>
      <c r="B379" s="26" t="s">
        <v>388</v>
      </c>
      <c r="C379" s="49"/>
      <c r="D379" s="10">
        <v>403999.51680000004</v>
      </c>
      <c r="E379" s="10">
        <v>0</v>
      </c>
      <c r="F379" s="10">
        <v>0</v>
      </c>
      <c r="G379" s="17">
        <v>0</v>
      </c>
      <c r="H379" s="385">
        <f t="shared" si="6"/>
        <v>403999.51680000004</v>
      </c>
      <c r="I379" s="261"/>
      <c r="J379" s="261"/>
      <c r="K379" s="357"/>
      <c r="L379" s="357"/>
      <c r="M379" s="357"/>
      <c r="N379" s="357"/>
      <c r="O379" s="357"/>
      <c r="P379" s="357"/>
      <c r="Q379" s="357"/>
    </row>
    <row r="380" spans="1:17" s="358" customFormat="1" x14ac:dyDescent="0.25">
      <c r="A380" s="73">
        <v>90031076</v>
      </c>
      <c r="B380" s="26" t="s">
        <v>389</v>
      </c>
      <c r="C380" s="49"/>
      <c r="D380" s="10">
        <v>97939.276799999978</v>
      </c>
      <c r="E380" s="10">
        <v>0</v>
      </c>
      <c r="F380" s="10">
        <v>0</v>
      </c>
      <c r="G380" s="17">
        <v>0</v>
      </c>
      <c r="H380" s="385">
        <f t="shared" si="6"/>
        <v>97939.276799999978</v>
      </c>
      <c r="I380" s="261"/>
      <c r="J380" s="261"/>
      <c r="K380" s="357"/>
      <c r="L380" s="357"/>
      <c r="M380" s="357"/>
      <c r="N380" s="357"/>
      <c r="O380" s="357"/>
      <c r="P380" s="357"/>
      <c r="Q380" s="357"/>
    </row>
    <row r="381" spans="1:17" s="358" customFormat="1" x14ac:dyDescent="0.25">
      <c r="A381" s="73">
        <v>90031566</v>
      </c>
      <c r="B381" s="26" t="s">
        <v>1592</v>
      </c>
      <c r="C381" s="49"/>
      <c r="D381" s="10">
        <v>9793.9276799999989</v>
      </c>
      <c r="E381" s="10">
        <v>0</v>
      </c>
      <c r="F381" s="10">
        <v>0</v>
      </c>
      <c r="G381" s="17">
        <v>0</v>
      </c>
      <c r="H381" s="385">
        <f t="shared" si="6"/>
        <v>9793.9276799999989</v>
      </c>
      <c r="I381" s="261"/>
      <c r="J381" s="261"/>
      <c r="K381" s="357"/>
      <c r="L381" s="357"/>
      <c r="M381" s="357"/>
      <c r="N381" s="357"/>
      <c r="O381" s="357"/>
      <c r="P381" s="357"/>
      <c r="Q381" s="357"/>
    </row>
    <row r="382" spans="1:17" s="358" customFormat="1" x14ac:dyDescent="0.25">
      <c r="A382" s="73">
        <v>90000832</v>
      </c>
      <c r="B382" s="26" t="s">
        <v>376</v>
      </c>
      <c r="C382" s="49"/>
      <c r="D382" s="10">
        <v>2756990.6419199998</v>
      </c>
      <c r="E382" s="10">
        <v>98424.565916544001</v>
      </c>
      <c r="F382" s="10">
        <v>0</v>
      </c>
      <c r="G382" s="17">
        <v>0</v>
      </c>
      <c r="H382" s="385">
        <f t="shared" si="6"/>
        <v>2855415.2078365437</v>
      </c>
      <c r="I382" s="261"/>
      <c r="J382" s="261"/>
      <c r="K382" s="357"/>
      <c r="L382" s="357"/>
      <c r="M382" s="357"/>
      <c r="N382" s="357"/>
      <c r="O382" s="357"/>
      <c r="P382" s="357"/>
      <c r="Q382" s="357"/>
    </row>
    <row r="383" spans="1:17" s="358" customFormat="1" x14ac:dyDescent="0.25">
      <c r="A383" s="73">
        <v>90001942</v>
      </c>
      <c r="B383" s="26" t="s">
        <v>378</v>
      </c>
      <c r="C383" s="49"/>
      <c r="D383" s="10">
        <v>4565194.5398399988</v>
      </c>
      <c r="E383" s="10">
        <v>162977.44507228796</v>
      </c>
      <c r="F383" s="10">
        <v>0</v>
      </c>
      <c r="G383" s="17">
        <v>0</v>
      </c>
      <c r="H383" s="385">
        <f t="shared" si="6"/>
        <v>4728171.9849122865</v>
      </c>
      <c r="I383" s="261"/>
      <c r="J383" s="261"/>
      <c r="K383" s="357"/>
      <c r="L383" s="357"/>
      <c r="M383" s="357"/>
      <c r="N383" s="357"/>
      <c r="O383" s="357"/>
      <c r="P383" s="357"/>
      <c r="Q383" s="357"/>
    </row>
    <row r="384" spans="1:17" s="358" customFormat="1" x14ac:dyDescent="0.25">
      <c r="A384" s="73">
        <v>90002042</v>
      </c>
      <c r="B384" s="26" t="s">
        <v>380</v>
      </c>
      <c r="C384" s="49"/>
      <c r="D384" s="10">
        <v>5491944.946560001</v>
      </c>
      <c r="E384" s="10">
        <v>196062.43459219206</v>
      </c>
      <c r="F384" s="10">
        <v>0</v>
      </c>
      <c r="G384" s="17">
        <v>0</v>
      </c>
      <c r="H384" s="385">
        <f t="shared" si="6"/>
        <v>5688007.3811521931</v>
      </c>
      <c r="I384" s="261"/>
      <c r="J384" s="261"/>
      <c r="K384" s="357"/>
      <c r="L384" s="357"/>
      <c r="M384" s="357"/>
      <c r="N384" s="357"/>
      <c r="O384" s="357"/>
      <c r="P384" s="357"/>
      <c r="Q384" s="357"/>
    </row>
    <row r="385" spans="1:17" s="358" customFormat="1" x14ac:dyDescent="0.25">
      <c r="A385" s="73">
        <v>90004922</v>
      </c>
      <c r="B385" s="26" t="s">
        <v>385</v>
      </c>
      <c r="C385" s="49"/>
      <c r="D385" s="10">
        <v>2775354.2563200002</v>
      </c>
      <c r="E385" s="10">
        <v>99080.14695062401</v>
      </c>
      <c r="F385" s="10">
        <v>0</v>
      </c>
      <c r="G385" s="17">
        <v>0</v>
      </c>
      <c r="H385" s="385">
        <f t="shared" si="6"/>
        <v>2874434.4032706241</v>
      </c>
      <c r="I385" s="261"/>
      <c r="J385" s="261"/>
      <c r="K385" s="357"/>
      <c r="L385" s="357"/>
      <c r="M385" s="357"/>
      <c r="N385" s="357"/>
      <c r="O385" s="357"/>
      <c r="P385" s="357"/>
      <c r="Q385" s="357"/>
    </row>
    <row r="386" spans="1:17" s="358" customFormat="1" x14ac:dyDescent="0.25">
      <c r="A386" s="73">
        <v>90004932</v>
      </c>
      <c r="B386" s="26" t="s">
        <v>379</v>
      </c>
      <c r="C386" s="49"/>
      <c r="D386" s="10">
        <v>2739851.2684800001</v>
      </c>
      <c r="E386" s="10">
        <v>97812.690284736003</v>
      </c>
      <c r="F386" s="10">
        <v>0</v>
      </c>
      <c r="G386" s="17">
        <v>0</v>
      </c>
      <c r="H386" s="385">
        <f t="shared" si="6"/>
        <v>2837663.9587647361</v>
      </c>
      <c r="I386" s="261"/>
      <c r="J386" s="261"/>
      <c r="K386" s="357"/>
      <c r="L386" s="357"/>
      <c r="M386" s="357"/>
      <c r="N386" s="357"/>
      <c r="O386" s="357"/>
      <c r="P386" s="357"/>
      <c r="Q386" s="357"/>
    </row>
    <row r="387" spans="1:17" s="358" customFormat="1" x14ac:dyDescent="0.25">
      <c r="A387" s="73">
        <v>90005992</v>
      </c>
      <c r="B387" s="26" t="s">
        <v>382</v>
      </c>
      <c r="C387" s="49"/>
      <c r="D387" s="10">
        <v>6390537.8111999985</v>
      </c>
      <c r="E387" s="10">
        <v>228142.19985983995</v>
      </c>
      <c r="F387" s="10">
        <v>0</v>
      </c>
      <c r="G387" s="17">
        <v>0</v>
      </c>
      <c r="H387" s="385">
        <f t="shared" si="6"/>
        <v>6618680.0110598383</v>
      </c>
      <c r="I387" s="261"/>
      <c r="J387" s="261"/>
      <c r="K387" s="357"/>
      <c r="L387" s="357"/>
      <c r="M387" s="357"/>
      <c r="N387" s="357"/>
      <c r="O387" s="357"/>
      <c r="P387" s="357"/>
      <c r="Q387" s="357"/>
    </row>
    <row r="388" spans="1:17" s="358" customFormat="1" x14ac:dyDescent="0.25">
      <c r="A388" s="73">
        <v>90008172</v>
      </c>
      <c r="B388" s="26" t="s">
        <v>383</v>
      </c>
      <c r="C388" s="49"/>
      <c r="D388" s="10">
        <v>5171193.8150399998</v>
      </c>
      <c r="E388" s="10">
        <v>184611.61919692802</v>
      </c>
      <c r="F388" s="10">
        <v>0</v>
      </c>
      <c r="G388" s="17">
        <v>0</v>
      </c>
      <c r="H388" s="385">
        <f t="shared" si="6"/>
        <v>5355805.4342369279</v>
      </c>
      <c r="I388" s="261"/>
      <c r="J388" s="261"/>
      <c r="K388" s="357"/>
      <c r="L388" s="357"/>
      <c r="M388" s="357"/>
      <c r="N388" s="357"/>
      <c r="O388" s="357"/>
      <c r="P388" s="357"/>
      <c r="Q388" s="357"/>
    </row>
    <row r="389" spans="1:17" s="358" customFormat="1" x14ac:dyDescent="0.25">
      <c r="A389" s="73">
        <v>90008362</v>
      </c>
      <c r="B389" s="26" t="s">
        <v>384</v>
      </c>
      <c r="C389" s="49"/>
      <c r="D389" s="10">
        <v>4500309.7689599991</v>
      </c>
      <c r="E389" s="10">
        <v>160661.05875187198</v>
      </c>
      <c r="F389" s="10">
        <v>0</v>
      </c>
      <c r="G389" s="17">
        <v>0</v>
      </c>
      <c r="H389" s="385">
        <f t="shared" si="6"/>
        <v>4660970.8277118709</v>
      </c>
      <c r="I389" s="261"/>
      <c r="J389" s="261"/>
      <c r="K389" s="357"/>
      <c r="L389" s="357"/>
      <c r="M389" s="357"/>
      <c r="N389" s="357"/>
      <c r="O389" s="357"/>
      <c r="P389" s="357"/>
      <c r="Q389" s="357"/>
    </row>
    <row r="390" spans="1:17" s="358" customFormat="1" x14ac:dyDescent="0.25">
      <c r="A390" s="73">
        <v>90008422</v>
      </c>
      <c r="B390" s="26" t="s">
        <v>377</v>
      </c>
      <c r="C390" s="49"/>
      <c r="D390" s="10">
        <v>5311981.52544</v>
      </c>
      <c r="E390" s="10">
        <v>189637.74045820802</v>
      </c>
      <c r="F390" s="10">
        <v>0</v>
      </c>
      <c r="G390" s="17">
        <v>0</v>
      </c>
      <c r="H390" s="385">
        <f t="shared" si="6"/>
        <v>5501619.2658982081</v>
      </c>
      <c r="I390" s="261"/>
      <c r="J390" s="261"/>
      <c r="K390" s="357"/>
      <c r="L390" s="357"/>
      <c r="M390" s="357"/>
      <c r="N390" s="357"/>
      <c r="O390" s="357"/>
      <c r="P390" s="357"/>
      <c r="Q390" s="357"/>
    </row>
    <row r="391" spans="1:17" s="358" customFormat="1" x14ac:dyDescent="0.25">
      <c r="A391" s="73">
        <v>90008982</v>
      </c>
      <c r="B391" s="26" t="s">
        <v>386</v>
      </c>
      <c r="C391" s="49"/>
      <c r="D391" s="10">
        <v>3318549.9702720004</v>
      </c>
      <c r="E391" s="10">
        <v>118472.23393871043</v>
      </c>
      <c r="F391" s="10">
        <v>0</v>
      </c>
      <c r="G391" s="17">
        <v>0</v>
      </c>
      <c r="H391" s="385">
        <f t="shared" si="6"/>
        <v>3437022.2042107107</v>
      </c>
      <c r="I391" s="261"/>
      <c r="J391" s="261"/>
      <c r="K391" s="357"/>
      <c r="L391" s="357"/>
      <c r="M391" s="357"/>
      <c r="N391" s="357"/>
      <c r="O391" s="357"/>
      <c r="P391" s="357"/>
      <c r="Q391" s="357"/>
    </row>
    <row r="392" spans="1:17" s="358" customFormat="1" x14ac:dyDescent="0.25">
      <c r="A392" s="73">
        <v>90042282</v>
      </c>
      <c r="B392" s="26" t="s">
        <v>381</v>
      </c>
      <c r="C392" s="49"/>
      <c r="D392" s="10">
        <v>2253827.6073600003</v>
      </c>
      <c r="E392" s="10">
        <v>80461.645582752011</v>
      </c>
      <c r="F392" s="10">
        <v>0</v>
      </c>
      <c r="G392" s="17">
        <v>139076.5519108079</v>
      </c>
      <c r="H392" s="385">
        <f t="shared" si="6"/>
        <v>2473365.8048535599</v>
      </c>
      <c r="I392" s="261"/>
      <c r="J392" s="261"/>
      <c r="K392" s="357"/>
      <c r="L392" s="357"/>
      <c r="M392" s="357"/>
      <c r="N392" s="357"/>
      <c r="O392" s="357"/>
      <c r="P392" s="357"/>
      <c r="Q392" s="357"/>
    </row>
    <row r="393" spans="1:17" s="358" customFormat="1" x14ac:dyDescent="0.25">
      <c r="A393" s="73"/>
      <c r="B393" s="26"/>
      <c r="C393" s="49"/>
      <c r="D393" s="10"/>
      <c r="E393" s="10"/>
      <c r="F393" s="10"/>
      <c r="G393" s="17"/>
      <c r="H393" s="385"/>
      <c r="I393" s="261"/>
      <c r="J393" s="261"/>
      <c r="K393" s="357"/>
      <c r="L393" s="357"/>
      <c r="M393" s="357"/>
      <c r="N393" s="357"/>
      <c r="O393" s="357"/>
      <c r="P393" s="357"/>
      <c r="Q393" s="357"/>
    </row>
    <row r="394" spans="1:17" s="358" customFormat="1" x14ac:dyDescent="0.25">
      <c r="A394" s="73"/>
      <c r="B394" s="26"/>
      <c r="C394" s="49"/>
      <c r="D394" s="10"/>
      <c r="E394" s="10"/>
      <c r="F394" s="10"/>
      <c r="G394" s="17"/>
      <c r="H394" s="385"/>
      <c r="I394" s="261"/>
      <c r="J394" s="261"/>
      <c r="K394" s="357"/>
      <c r="L394" s="357"/>
      <c r="M394" s="357"/>
      <c r="N394" s="357"/>
      <c r="O394" s="357"/>
      <c r="P394" s="357"/>
      <c r="Q394" s="357"/>
    </row>
    <row r="395" spans="1:17" s="358" customFormat="1" x14ac:dyDescent="0.25">
      <c r="A395" s="73"/>
      <c r="B395" s="26"/>
      <c r="C395" s="49"/>
      <c r="D395" s="10"/>
      <c r="E395" s="10"/>
      <c r="F395" s="10"/>
      <c r="G395" s="17"/>
      <c r="H395" s="385"/>
      <c r="I395" s="261"/>
      <c r="J395" s="261"/>
      <c r="K395" s="357"/>
      <c r="L395" s="357"/>
      <c r="M395" s="357"/>
      <c r="N395" s="357"/>
      <c r="O395" s="357"/>
      <c r="P395" s="357"/>
      <c r="Q395" s="357"/>
    </row>
    <row r="396" spans="1:17" s="358" customFormat="1" x14ac:dyDescent="0.25">
      <c r="A396" s="73"/>
      <c r="B396" s="26"/>
      <c r="C396" s="49"/>
      <c r="D396" s="10"/>
      <c r="E396" s="10"/>
      <c r="F396" s="10"/>
      <c r="G396" s="17"/>
      <c r="H396" s="385"/>
      <c r="I396" s="261"/>
      <c r="J396" s="261"/>
      <c r="K396" s="357"/>
      <c r="L396" s="357"/>
      <c r="M396" s="357"/>
      <c r="N396" s="357"/>
      <c r="O396" s="357"/>
      <c r="P396" s="357"/>
      <c r="Q396" s="357"/>
    </row>
    <row r="397" spans="1:17" s="358" customFormat="1" x14ac:dyDescent="0.25">
      <c r="A397" s="73"/>
      <c r="B397" s="26"/>
      <c r="C397" s="49"/>
      <c r="D397" s="10"/>
      <c r="E397" s="10"/>
      <c r="F397" s="10"/>
      <c r="G397" s="17"/>
      <c r="H397" s="385"/>
      <c r="I397" s="261"/>
      <c r="J397" s="261"/>
      <c r="K397" s="357"/>
      <c r="L397" s="357"/>
      <c r="M397" s="357"/>
      <c r="N397" s="357"/>
      <c r="O397" s="357"/>
      <c r="P397" s="357"/>
      <c r="Q397" s="357"/>
    </row>
    <row r="398" spans="1:17" s="358" customFormat="1" x14ac:dyDescent="0.25">
      <c r="A398" s="73"/>
      <c r="B398" s="26"/>
      <c r="C398" s="49"/>
      <c r="D398" s="10"/>
      <c r="E398" s="10"/>
      <c r="F398" s="10"/>
      <c r="G398" s="17"/>
      <c r="H398" s="385"/>
      <c r="I398" s="261"/>
      <c r="J398" s="261"/>
      <c r="K398" s="357"/>
      <c r="L398" s="357"/>
      <c r="M398" s="357"/>
      <c r="N398" s="357"/>
      <c r="O398" s="357"/>
      <c r="P398" s="357"/>
      <c r="Q398" s="357"/>
    </row>
    <row r="399" spans="1:17" s="358" customFormat="1" x14ac:dyDescent="0.25">
      <c r="A399" s="73"/>
      <c r="B399" s="26"/>
      <c r="C399" s="49"/>
      <c r="D399" s="10"/>
      <c r="E399" s="10"/>
      <c r="F399" s="10"/>
      <c r="G399" s="17"/>
      <c r="H399" s="385"/>
      <c r="I399" s="261"/>
      <c r="J399" s="261"/>
      <c r="K399" s="357"/>
      <c r="L399" s="357"/>
      <c r="M399" s="357"/>
      <c r="N399" s="357"/>
      <c r="O399" s="357"/>
      <c r="P399" s="357"/>
      <c r="Q399" s="357"/>
    </row>
    <row r="400" spans="1:17" s="358" customFormat="1" x14ac:dyDescent="0.25">
      <c r="A400" s="73"/>
      <c r="B400" s="26"/>
      <c r="C400" s="49"/>
      <c r="D400" s="10"/>
      <c r="E400" s="10"/>
      <c r="F400" s="10"/>
      <c r="G400" s="17"/>
      <c r="H400" s="385"/>
      <c r="I400" s="261"/>
      <c r="J400" s="261"/>
      <c r="K400" s="357"/>
      <c r="L400" s="357"/>
      <c r="M400" s="357"/>
      <c r="N400" s="357"/>
      <c r="O400" s="357"/>
      <c r="P400" s="357"/>
      <c r="Q400" s="357"/>
    </row>
    <row r="401" spans="1:17" s="358" customFormat="1" x14ac:dyDescent="0.25">
      <c r="A401" s="73"/>
      <c r="B401" s="26"/>
      <c r="C401" s="49"/>
      <c r="D401" s="10"/>
      <c r="E401" s="10"/>
      <c r="F401" s="10"/>
      <c r="G401" s="17"/>
      <c r="H401" s="385"/>
      <c r="I401" s="261"/>
      <c r="J401" s="261"/>
      <c r="K401" s="357"/>
      <c r="L401" s="357"/>
      <c r="M401" s="357"/>
      <c r="N401" s="357"/>
      <c r="O401" s="357"/>
      <c r="P401" s="357"/>
      <c r="Q401" s="357"/>
    </row>
    <row r="402" spans="1:17" s="358" customFormat="1" x14ac:dyDescent="0.25">
      <c r="A402" s="73"/>
      <c r="B402" s="33"/>
      <c r="C402" s="17"/>
      <c r="D402" s="10"/>
      <c r="E402" s="10"/>
      <c r="F402" s="10"/>
      <c r="G402" s="17"/>
      <c r="H402" s="385"/>
      <c r="I402" s="261"/>
      <c r="J402" s="261"/>
      <c r="K402" s="357"/>
      <c r="L402" s="357"/>
      <c r="M402" s="357"/>
      <c r="N402" s="357"/>
      <c r="O402" s="357"/>
      <c r="P402" s="357"/>
      <c r="Q402" s="357"/>
    </row>
    <row r="403" spans="1:17" s="358" customFormat="1" x14ac:dyDescent="0.25">
      <c r="A403" s="73"/>
      <c r="B403" s="33"/>
      <c r="C403" s="17"/>
      <c r="D403" s="10"/>
      <c r="E403" s="10"/>
      <c r="F403" s="10"/>
      <c r="G403" s="17"/>
      <c r="H403" s="385"/>
      <c r="I403" s="261"/>
      <c r="J403" s="261"/>
      <c r="K403" s="357"/>
      <c r="L403" s="357"/>
      <c r="M403" s="357"/>
      <c r="N403" s="357"/>
      <c r="O403" s="357"/>
      <c r="P403" s="357"/>
      <c r="Q403" s="357"/>
    </row>
    <row r="404" spans="1:17" s="358" customFormat="1" x14ac:dyDescent="0.25">
      <c r="A404" s="73"/>
      <c r="B404" s="33"/>
      <c r="C404" s="17"/>
      <c r="D404" s="10"/>
      <c r="E404" s="10"/>
      <c r="F404" s="10"/>
      <c r="G404" s="17"/>
      <c r="H404" s="385"/>
      <c r="I404" s="261"/>
      <c r="J404" s="261"/>
      <c r="K404" s="357"/>
      <c r="L404" s="357"/>
      <c r="M404" s="357"/>
      <c r="N404" s="357"/>
      <c r="O404" s="357"/>
      <c r="P404" s="357"/>
      <c r="Q404" s="357"/>
    </row>
    <row r="405" spans="1:17" s="358" customFormat="1" x14ac:dyDescent="0.25">
      <c r="A405" s="73"/>
      <c r="B405" s="33"/>
      <c r="C405" s="17"/>
      <c r="D405" s="10"/>
      <c r="E405" s="10"/>
      <c r="F405" s="10"/>
      <c r="G405" s="17"/>
      <c r="H405" s="385"/>
      <c r="I405" s="261"/>
      <c r="J405" s="261"/>
      <c r="K405" s="357"/>
      <c r="L405" s="357"/>
      <c r="M405" s="357"/>
      <c r="N405" s="357"/>
      <c r="O405" s="357"/>
      <c r="P405" s="357"/>
      <c r="Q405" s="357"/>
    </row>
    <row r="406" spans="1:17" s="358" customFormat="1" x14ac:dyDescent="0.25">
      <c r="A406" s="73"/>
      <c r="B406" s="33"/>
      <c r="C406" s="17"/>
      <c r="D406" s="10"/>
      <c r="E406" s="10"/>
      <c r="F406" s="10"/>
      <c r="G406" s="17"/>
      <c r="H406" s="385"/>
      <c r="I406" s="261"/>
      <c r="J406" s="261"/>
      <c r="K406" s="357"/>
      <c r="L406" s="357"/>
      <c r="M406" s="357"/>
      <c r="N406" s="357"/>
      <c r="O406" s="357"/>
      <c r="P406" s="357"/>
      <c r="Q406" s="357"/>
    </row>
    <row r="407" spans="1:17" s="358" customFormat="1" x14ac:dyDescent="0.25">
      <c r="A407" s="73"/>
      <c r="B407" s="33"/>
      <c r="C407" s="17"/>
      <c r="D407" s="10"/>
      <c r="E407" s="10"/>
      <c r="F407" s="10"/>
      <c r="G407" s="17"/>
      <c r="H407" s="380"/>
      <c r="I407" s="261"/>
      <c r="J407" s="261"/>
      <c r="K407" s="357"/>
      <c r="L407" s="357"/>
      <c r="M407" s="357"/>
      <c r="N407" s="357"/>
      <c r="O407" s="357"/>
      <c r="P407" s="357"/>
      <c r="Q407" s="357"/>
    </row>
    <row r="408" spans="1:17" s="358" customFormat="1" x14ac:dyDescent="0.25">
      <c r="A408" s="73"/>
      <c r="B408" s="33"/>
      <c r="C408" s="17"/>
      <c r="D408" s="10"/>
      <c r="E408" s="10"/>
      <c r="F408" s="10"/>
      <c r="G408" s="17"/>
      <c r="H408" s="380"/>
      <c r="I408" s="261"/>
      <c r="J408" s="261"/>
      <c r="K408" s="357"/>
      <c r="L408" s="357"/>
      <c r="M408" s="357"/>
      <c r="N408" s="357"/>
      <c r="O408" s="357"/>
      <c r="P408" s="357"/>
      <c r="Q408" s="357"/>
    </row>
    <row r="409" spans="1:17" s="358" customFormat="1" x14ac:dyDescent="0.25">
      <c r="A409" s="73"/>
      <c r="B409" s="33"/>
      <c r="C409" s="17"/>
      <c r="D409" s="10"/>
      <c r="E409" s="10"/>
      <c r="F409" s="10"/>
      <c r="G409" s="17"/>
      <c r="H409" s="380"/>
      <c r="I409" s="261"/>
      <c r="J409" s="261"/>
      <c r="K409" s="357"/>
      <c r="L409" s="357"/>
      <c r="M409" s="357"/>
      <c r="N409" s="357"/>
      <c r="O409" s="357"/>
      <c r="P409" s="357"/>
      <c r="Q409" s="357"/>
    </row>
    <row r="410" spans="1:17" s="358" customFormat="1" x14ac:dyDescent="0.25">
      <c r="A410" s="73"/>
      <c r="B410" s="33"/>
      <c r="C410" s="17"/>
      <c r="D410" s="10"/>
      <c r="E410" s="10"/>
      <c r="F410" s="10"/>
      <c r="G410" s="17"/>
      <c r="H410" s="380"/>
      <c r="I410" s="261"/>
      <c r="J410" s="261"/>
      <c r="K410" s="357"/>
      <c r="L410" s="357"/>
      <c r="M410" s="357"/>
      <c r="N410" s="357"/>
      <c r="O410" s="357"/>
      <c r="P410" s="357"/>
      <c r="Q410" s="357"/>
    </row>
    <row r="411" spans="1:17" x14ac:dyDescent="0.25">
      <c r="A411" s="73"/>
    </row>
    <row r="412" spans="1:17" x14ac:dyDescent="0.25">
      <c r="A412" s="390"/>
    </row>
    <row r="413" spans="1:17" x14ac:dyDescent="0.25">
      <c r="A413" s="390"/>
    </row>
    <row r="414" spans="1:17" x14ac:dyDescent="0.25">
      <c r="A414" s="390"/>
      <c r="B414" s="67"/>
    </row>
    <row r="415" spans="1:17" x14ac:dyDescent="0.25">
      <c r="A415" s="390"/>
    </row>
    <row r="416" spans="1:17" x14ac:dyDescent="0.25">
      <c r="A416" s="390"/>
    </row>
    <row r="417" spans="1:2" x14ac:dyDescent="0.25">
      <c r="A417" s="390"/>
    </row>
    <row r="418" spans="1:2" x14ac:dyDescent="0.25">
      <c r="A418" s="390"/>
    </row>
    <row r="419" spans="1:2" x14ac:dyDescent="0.25">
      <c r="A419" s="390"/>
      <c r="B419" s="36"/>
    </row>
    <row r="420" spans="1:2" x14ac:dyDescent="0.25">
      <c r="A420" s="73"/>
      <c r="B420" s="36"/>
    </row>
    <row r="421" spans="1:2" x14ac:dyDescent="0.25">
      <c r="A421" s="390"/>
    </row>
    <row r="422" spans="1:2" x14ac:dyDescent="0.25">
      <c r="A422" s="390"/>
    </row>
    <row r="423" spans="1:2" x14ac:dyDescent="0.25">
      <c r="A423" s="390"/>
    </row>
    <row r="424" spans="1:2" x14ac:dyDescent="0.25">
      <c r="A424" s="73"/>
    </row>
    <row r="425" spans="1:2" x14ac:dyDescent="0.25">
      <c r="A425" s="390"/>
    </row>
    <row r="426" spans="1:2" x14ac:dyDescent="0.25">
      <c r="A426" s="390"/>
    </row>
    <row r="427" spans="1:2" x14ac:dyDescent="0.25">
      <c r="A427" s="390"/>
    </row>
    <row r="428" spans="1:2" x14ac:dyDescent="0.25">
      <c r="A428" s="390"/>
      <c r="B428" s="67"/>
    </row>
  </sheetData>
  <pageMargins left="0.51181102362204722" right="0.51181102362204722" top="0.55118110236220474" bottom="0.55118110236220474" header="0.31496062992125984" footer="0.31496062992125984"/>
  <pageSetup paperSize="9" scale="90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70"/>
  <sheetViews>
    <sheetView workbookViewId="0">
      <pane xSplit="2" ySplit="13" topLeftCell="C14" activePane="bottomRight" state="frozen"/>
      <selection pane="topRight" activeCell="C1" sqref="C1"/>
      <selection pane="bottomLeft" activeCell="A15" sqref="A15"/>
      <selection pane="bottomRight" activeCell="F4" sqref="F4"/>
    </sheetView>
  </sheetViews>
  <sheetFormatPr defaultRowHeight="15" x14ac:dyDescent="0.25"/>
  <cols>
    <col min="1" max="1" width="3.5703125" style="3" bestFit="1" customWidth="1"/>
    <col min="2" max="2" width="12" style="30" customWidth="1"/>
    <col min="3" max="3" width="8.85546875" style="3" customWidth="1"/>
    <col min="4" max="4" width="10" style="3" customWidth="1"/>
    <col min="5" max="5" width="13.140625" style="3" customWidth="1"/>
    <col min="6" max="6" width="11.5703125" style="3" customWidth="1"/>
    <col min="7" max="7" width="9.140625" style="3" customWidth="1"/>
    <col min="8" max="8" width="11.85546875" style="3" customWidth="1"/>
    <col min="9" max="9" width="9.5703125" style="3" customWidth="1"/>
    <col min="10" max="10" width="2.42578125" style="3" customWidth="1"/>
    <col min="11" max="11" width="8.5703125" style="4" customWidth="1"/>
    <col min="12" max="12" width="1.42578125" style="5" customWidth="1"/>
    <col min="13" max="13" width="7.42578125" style="5" customWidth="1"/>
    <col min="14" max="14" width="8.5703125" style="5" customWidth="1"/>
    <col min="15" max="15" width="1.5703125" style="5" customWidth="1"/>
    <col min="16" max="16" width="8.28515625" style="230" customWidth="1"/>
    <col min="17" max="17" width="9" style="224" customWidth="1"/>
    <col min="18" max="18" width="1.28515625" style="3" customWidth="1"/>
    <col min="19" max="19" width="9.7109375" style="461" customWidth="1"/>
    <col min="20" max="20" width="10.28515625" style="153" customWidth="1"/>
    <col min="22" max="22" width="10.5703125" style="400" bestFit="1" customWidth="1"/>
  </cols>
  <sheetData>
    <row r="1" spans="1:26" x14ac:dyDescent="0.25">
      <c r="A1" s="3" t="s">
        <v>413</v>
      </c>
      <c r="B1" s="215"/>
      <c r="V1"/>
    </row>
    <row r="2" spans="1:26" ht="18" x14ac:dyDescent="0.25">
      <c r="A2" s="140" t="s">
        <v>1574</v>
      </c>
      <c r="B2" s="215"/>
      <c r="M2" s="409"/>
      <c r="T2" s="37"/>
      <c r="V2"/>
    </row>
    <row r="3" spans="1:26" ht="15.75" x14ac:dyDescent="0.25">
      <c r="A3" s="3" t="s">
        <v>1166</v>
      </c>
      <c r="B3" s="216"/>
      <c r="M3" s="397"/>
      <c r="T3" s="542"/>
      <c r="V3"/>
    </row>
    <row r="4" spans="1:26" x14ac:dyDescent="0.25">
      <c r="A4" s="3" t="s">
        <v>1560</v>
      </c>
      <c r="V4"/>
    </row>
    <row r="5" spans="1:26" x14ac:dyDescent="0.25">
      <c r="B5" s="19" t="s">
        <v>16</v>
      </c>
      <c r="C5" s="152" t="s">
        <v>451</v>
      </c>
      <c r="D5" s="3" t="s">
        <v>1154</v>
      </c>
      <c r="K5" s="151" t="s">
        <v>1155</v>
      </c>
      <c r="M5" s="225" t="s">
        <v>1156</v>
      </c>
      <c r="N5" s="225" t="s">
        <v>1156</v>
      </c>
      <c r="P5" s="243" t="s">
        <v>1157</v>
      </c>
      <c r="Q5" s="226" t="s">
        <v>1157</v>
      </c>
      <c r="S5" s="219" t="s">
        <v>1158</v>
      </c>
      <c r="T5" s="220" t="s">
        <v>1158</v>
      </c>
      <c r="V5"/>
    </row>
    <row r="6" spans="1:26" x14ac:dyDescent="0.25">
      <c r="C6" s="152" t="s">
        <v>828</v>
      </c>
      <c r="D6" s="198" t="s">
        <v>16</v>
      </c>
      <c r="E6" s="198"/>
      <c r="F6" s="198"/>
      <c r="G6" s="198"/>
      <c r="H6" s="198"/>
      <c r="I6" s="199"/>
      <c r="J6" s="19"/>
      <c r="K6" s="151" t="s">
        <v>1159</v>
      </c>
      <c r="L6" s="152"/>
      <c r="M6" s="225" t="s">
        <v>16</v>
      </c>
      <c r="P6" s="243" t="s">
        <v>1160</v>
      </c>
      <c r="Q6" s="227" t="s">
        <v>1160</v>
      </c>
      <c r="S6" s="219" t="s">
        <v>826</v>
      </c>
      <c r="T6" s="220" t="s">
        <v>826</v>
      </c>
      <c r="V6"/>
    </row>
    <row r="7" spans="1:26" x14ac:dyDescent="0.25">
      <c r="A7" s="5"/>
      <c r="B7" s="19"/>
      <c r="C7" s="200">
        <v>42369</v>
      </c>
      <c r="D7" s="230" t="s">
        <v>1558</v>
      </c>
      <c r="E7" s="152" t="s">
        <v>1161</v>
      </c>
      <c r="F7" s="152" t="s">
        <v>1575</v>
      </c>
      <c r="G7" s="152" t="s">
        <v>1585</v>
      </c>
      <c r="H7" s="152" t="s">
        <v>1586</v>
      </c>
      <c r="I7" s="152" t="s">
        <v>826</v>
      </c>
      <c r="J7" s="152"/>
      <c r="K7" s="151" t="s">
        <v>1162</v>
      </c>
      <c r="L7" s="152"/>
      <c r="M7" s="225"/>
      <c r="P7" s="243"/>
      <c r="Q7" s="227"/>
      <c r="S7" s="219"/>
      <c r="T7" s="220"/>
      <c r="V7"/>
    </row>
    <row r="8" spans="1:26" x14ac:dyDescent="0.25">
      <c r="A8" s="5"/>
      <c r="B8" s="19"/>
      <c r="C8" s="200"/>
      <c r="D8" s="152" t="s">
        <v>16</v>
      </c>
      <c r="E8" s="152" t="s">
        <v>1163</v>
      </c>
      <c r="F8" s="152"/>
      <c r="G8" s="152" t="s">
        <v>1218</v>
      </c>
      <c r="H8" s="152"/>
      <c r="K8" s="151"/>
      <c r="L8" s="152"/>
      <c r="M8" s="228"/>
      <c r="P8" s="81"/>
      <c r="Q8" s="121"/>
      <c r="S8" s="219"/>
      <c r="T8" s="221"/>
      <c r="V8"/>
    </row>
    <row r="9" spans="1:26" x14ac:dyDescent="0.25">
      <c r="C9" s="197"/>
      <c r="D9" s="85" t="s">
        <v>16</v>
      </c>
      <c r="E9" s="197" t="s">
        <v>1164</v>
      </c>
      <c r="F9" s="85"/>
      <c r="G9" s="85"/>
      <c r="H9" s="85"/>
      <c r="I9" s="201"/>
      <c r="J9" s="197"/>
      <c r="P9" s="81"/>
      <c r="Q9" s="121"/>
      <c r="S9" s="219"/>
      <c r="T9" s="220"/>
      <c r="V9"/>
    </row>
    <row r="10" spans="1:26" x14ac:dyDescent="0.25">
      <c r="C10" s="197"/>
      <c r="D10" s="202" t="s">
        <v>847</v>
      </c>
      <c r="E10" s="355" t="s">
        <v>847</v>
      </c>
      <c r="F10" s="202" t="s">
        <v>847</v>
      </c>
      <c r="G10" s="202" t="s">
        <v>847</v>
      </c>
      <c r="H10" s="202" t="s">
        <v>847</v>
      </c>
      <c r="I10" s="202" t="s">
        <v>847</v>
      </c>
      <c r="J10" s="202"/>
      <c r="K10" s="229" t="s">
        <v>1165</v>
      </c>
      <c r="L10" s="230"/>
      <c r="M10" s="230" t="s">
        <v>1165</v>
      </c>
      <c r="N10" s="230" t="s">
        <v>436</v>
      </c>
      <c r="P10" s="230" t="s">
        <v>1165</v>
      </c>
      <c r="Q10" s="231" t="s">
        <v>436</v>
      </c>
      <c r="S10" s="219" t="s">
        <v>1165</v>
      </c>
      <c r="T10" s="220" t="s">
        <v>436</v>
      </c>
      <c r="V10"/>
    </row>
    <row r="11" spans="1:26" x14ac:dyDescent="0.25">
      <c r="C11" s="197" t="s">
        <v>16</v>
      </c>
      <c r="D11" s="164" t="s">
        <v>16</v>
      </c>
      <c r="E11" s="164"/>
      <c r="F11" s="164"/>
      <c r="G11" s="164"/>
      <c r="H11" s="164"/>
      <c r="I11" s="168" t="s">
        <v>16</v>
      </c>
      <c r="J11" s="203"/>
      <c r="K11" s="239" t="s">
        <v>16</v>
      </c>
      <c r="L11" s="23"/>
      <c r="S11" s="222"/>
      <c r="T11" s="221" t="s">
        <v>16</v>
      </c>
      <c r="V11"/>
    </row>
    <row r="12" spans="1:26" x14ac:dyDescent="0.25">
      <c r="A12" s="30"/>
      <c r="B12" s="30" t="s">
        <v>433</v>
      </c>
      <c r="C12" s="164">
        <v>5474083</v>
      </c>
      <c r="D12" s="168">
        <v>-9.3166289221409393</v>
      </c>
      <c r="E12" s="168">
        <v>2.3748269801535709</v>
      </c>
      <c r="F12" s="168">
        <v>6.9418019419873609</v>
      </c>
      <c r="G12" s="168">
        <v>-21.008084824435436</v>
      </c>
      <c r="H12" s="168">
        <v>-2.9228639755736259</v>
      </c>
      <c r="I12" s="168">
        <v>-23.93094880000907</v>
      </c>
      <c r="J12" s="168"/>
      <c r="K12" s="232">
        <v>23.93094880000907</v>
      </c>
      <c r="L12" s="233"/>
      <c r="M12" s="234">
        <v>0</v>
      </c>
      <c r="N12" s="9">
        <v>1.857406459748745E-7</v>
      </c>
      <c r="O12" s="9" t="s">
        <v>16</v>
      </c>
      <c r="P12" s="58">
        <v>-3.425303525296601E-14</v>
      </c>
      <c r="Q12" s="235">
        <v>-1.857406459748745E-7</v>
      </c>
      <c r="R12" s="30"/>
      <c r="S12" s="541">
        <v>23.930948800009073</v>
      </c>
      <c r="T12" s="221">
        <v>131000000.00000006</v>
      </c>
      <c r="V12" s="279"/>
    </row>
    <row r="13" spans="1:26" x14ac:dyDescent="0.25">
      <c r="C13" s="166"/>
      <c r="D13" s="164" t="s">
        <v>16</v>
      </c>
      <c r="E13" s="164" t="s">
        <v>16</v>
      </c>
      <c r="F13" s="164" t="s">
        <v>16</v>
      </c>
      <c r="G13" s="164" t="s">
        <v>16</v>
      </c>
      <c r="H13" s="164" t="s">
        <v>16</v>
      </c>
      <c r="I13" s="79" t="s">
        <v>16</v>
      </c>
      <c r="J13" s="167"/>
      <c r="K13" s="236" t="s">
        <v>16</v>
      </c>
      <c r="L13" s="31"/>
      <c r="M13" s="237" t="s">
        <v>16</v>
      </c>
      <c r="N13" s="6" t="s">
        <v>16</v>
      </c>
      <c r="P13" s="47" t="s">
        <v>16</v>
      </c>
      <c r="Q13" s="238" t="s">
        <v>16</v>
      </c>
      <c r="S13" s="223" t="s">
        <v>16</v>
      </c>
      <c r="T13" s="221" t="s">
        <v>16</v>
      </c>
      <c r="V13"/>
    </row>
    <row r="14" spans="1:26" x14ac:dyDescent="0.25">
      <c r="A14" s="64">
        <v>5</v>
      </c>
      <c r="B14" s="19" t="s">
        <v>18</v>
      </c>
      <c r="C14" s="79">
        <v>9899</v>
      </c>
      <c r="D14" s="167">
        <v>-10.142507869639097</v>
      </c>
      <c r="E14" s="167">
        <v>2.4892031799836318</v>
      </c>
      <c r="F14" s="205">
        <v>8.3064629388165336</v>
      </c>
      <c r="G14" s="205">
        <v>-22.870360882519535</v>
      </c>
      <c r="H14" s="205">
        <v>-4.0044054688323483</v>
      </c>
      <c r="I14" s="168">
        <v>-26.221608102190817</v>
      </c>
      <c r="J14" s="167"/>
      <c r="K14" s="239">
        <v>23.93094880000907</v>
      </c>
      <c r="L14" s="23"/>
      <c r="M14" s="237">
        <v>-2.2906593021817478</v>
      </c>
      <c r="N14" s="6">
        <v>-22675.236432297123</v>
      </c>
      <c r="O14" s="19"/>
      <c r="P14" s="47">
        <v>2.2906593021817478</v>
      </c>
      <c r="Q14" s="238">
        <v>22675.236432297123</v>
      </c>
      <c r="R14" s="79"/>
      <c r="S14" s="222">
        <v>26.221608102190817</v>
      </c>
      <c r="T14" s="221">
        <v>259567.6986035869</v>
      </c>
      <c r="V14" s="410"/>
      <c r="W14" s="410"/>
      <c r="X14" s="410"/>
      <c r="Y14" s="410"/>
      <c r="Z14" s="410"/>
    </row>
    <row r="15" spans="1:26" x14ac:dyDescent="0.25">
      <c r="A15" s="64">
        <v>9</v>
      </c>
      <c r="B15" s="19" t="s">
        <v>19</v>
      </c>
      <c r="C15" s="79">
        <v>2639</v>
      </c>
      <c r="D15" s="167">
        <v>-9.9203400810940376</v>
      </c>
      <c r="E15" s="167">
        <v>2.4326037076528482</v>
      </c>
      <c r="F15" s="205">
        <v>9.9618975388939432</v>
      </c>
      <c r="G15" s="205">
        <v>-22.369394300506166</v>
      </c>
      <c r="H15" s="205">
        <v>-3.7638584052300028</v>
      </c>
      <c r="I15" s="168">
        <v>-23.659091540283413</v>
      </c>
      <c r="J15" s="167"/>
      <c r="K15" s="239">
        <v>23.93094880000907</v>
      </c>
      <c r="L15" s="23"/>
      <c r="M15" s="237">
        <v>0.27185725972565677</v>
      </c>
      <c r="N15" s="6">
        <v>717.43130841600828</v>
      </c>
      <c r="P15" s="47">
        <v>-0.27185725972565677</v>
      </c>
      <c r="Q15" s="238">
        <v>-717.43130841600828</v>
      </c>
      <c r="R15" s="79"/>
      <c r="S15" s="222">
        <v>23.659091540283413</v>
      </c>
      <c r="T15" s="221">
        <v>62436.342574807924</v>
      </c>
      <c r="V15" s="410"/>
      <c r="W15" s="410"/>
      <c r="X15" s="410"/>
      <c r="Y15" s="410"/>
      <c r="Z15" s="410"/>
    </row>
    <row r="16" spans="1:26" x14ac:dyDescent="0.25">
      <c r="A16" s="64">
        <v>10</v>
      </c>
      <c r="B16" s="19" t="s">
        <v>20</v>
      </c>
      <c r="C16" s="79">
        <v>11907</v>
      </c>
      <c r="D16" s="167">
        <v>-10.947655321006311</v>
      </c>
      <c r="E16" s="167">
        <v>2.8630644460440933</v>
      </c>
      <c r="F16" s="205">
        <v>9.6107697886310177</v>
      </c>
      <c r="G16" s="205">
        <v>-24.685889449327956</v>
      </c>
      <c r="H16" s="205">
        <v>-3.912747155290222</v>
      </c>
      <c r="I16" s="168">
        <v>-27.072457690949378</v>
      </c>
      <c r="J16" s="167"/>
      <c r="K16" s="239">
        <v>23.93094880000907</v>
      </c>
      <c r="L16" s="23"/>
      <c r="M16" s="237">
        <v>-3.1415088909403082</v>
      </c>
      <c r="N16" s="6">
        <v>-37405.946364426251</v>
      </c>
      <c r="P16" s="47">
        <v>3.1415088909403082</v>
      </c>
      <c r="Q16" s="238">
        <v>37405.946364426251</v>
      </c>
      <c r="R16" s="79"/>
      <c r="S16" s="222">
        <v>27.072457690949378</v>
      </c>
      <c r="T16" s="221">
        <v>322351.75372613425</v>
      </c>
      <c r="V16" s="410"/>
      <c r="W16" s="410"/>
      <c r="X16" s="410"/>
      <c r="Y16" s="410"/>
      <c r="Z16" s="410"/>
    </row>
    <row r="17" spans="1:26" x14ac:dyDescent="0.25">
      <c r="A17" s="64">
        <v>16</v>
      </c>
      <c r="B17" s="19" t="s">
        <v>21</v>
      </c>
      <c r="C17" s="79">
        <v>8323</v>
      </c>
      <c r="D17" s="167">
        <v>-9.2763591468940092</v>
      </c>
      <c r="E17" s="167">
        <v>2.6274643192933471</v>
      </c>
      <c r="F17" s="205">
        <v>6.2376879096234319</v>
      </c>
      <c r="G17" s="205">
        <v>-20.917280429270807</v>
      </c>
      <c r="H17" s="205">
        <v>-3.5623926545109725</v>
      </c>
      <c r="I17" s="168">
        <v>-24.890880001759008</v>
      </c>
      <c r="J17" s="167"/>
      <c r="K17" s="239">
        <v>23.93094880000907</v>
      </c>
      <c r="L17" s="23"/>
      <c r="M17" s="237">
        <v>-0.95993120174993862</v>
      </c>
      <c r="N17" s="6">
        <v>-7989.507392164739</v>
      </c>
      <c r="P17" s="47">
        <v>0.95993120174993862</v>
      </c>
      <c r="Q17" s="238">
        <v>7989.507392164739</v>
      </c>
      <c r="R17" s="79"/>
      <c r="S17" s="222">
        <v>24.890880001759008</v>
      </c>
      <c r="T17" s="221">
        <v>207166.79425464023</v>
      </c>
      <c r="V17" s="410"/>
      <c r="W17" s="410"/>
      <c r="X17" s="410"/>
      <c r="Y17" s="410"/>
      <c r="Z17" s="410"/>
    </row>
    <row r="18" spans="1:26" x14ac:dyDescent="0.25">
      <c r="A18" s="64">
        <v>18</v>
      </c>
      <c r="B18" s="19" t="s">
        <v>22</v>
      </c>
      <c r="C18" s="79">
        <v>5046</v>
      </c>
      <c r="D18" s="167">
        <v>-9.5872082490230301</v>
      </c>
      <c r="E18" s="167">
        <v>4.1286788703207931</v>
      </c>
      <c r="F18" s="205">
        <v>8.6346854843391068</v>
      </c>
      <c r="G18" s="205">
        <v>-21.618214679169579</v>
      </c>
      <c r="H18" s="205">
        <v>-2.6543759467533459</v>
      </c>
      <c r="I18" s="168">
        <v>-21.096434520286053</v>
      </c>
      <c r="J18" s="167"/>
      <c r="K18" s="239">
        <v>23.93094880000907</v>
      </c>
      <c r="L18" s="23"/>
      <c r="M18" s="237">
        <v>2.8345142797230167</v>
      </c>
      <c r="N18" s="6">
        <v>14302.959055482343</v>
      </c>
      <c r="P18" s="47">
        <v>-2.8345142797230167</v>
      </c>
      <c r="Q18" s="238">
        <v>-14302.959055482343</v>
      </c>
      <c r="R18" s="79"/>
      <c r="S18" s="222">
        <v>21.096434520286053</v>
      </c>
      <c r="T18" s="221">
        <v>106452.60858936342</v>
      </c>
      <c r="V18" s="410"/>
      <c r="W18" s="410"/>
      <c r="X18" s="410"/>
      <c r="Y18" s="410"/>
      <c r="Z18" s="410"/>
    </row>
    <row r="19" spans="1:26" x14ac:dyDescent="0.25">
      <c r="A19" s="64">
        <v>19</v>
      </c>
      <c r="B19" s="19" t="s">
        <v>23</v>
      </c>
      <c r="C19" s="79">
        <v>3984</v>
      </c>
      <c r="D19" s="167">
        <v>-10.412059389107739</v>
      </c>
      <c r="E19" s="167">
        <v>3.6271291310138913</v>
      </c>
      <c r="F19" s="205">
        <v>9.6171928422260589</v>
      </c>
      <c r="G19" s="205">
        <v>-23.478173132301766</v>
      </c>
      <c r="H19" s="205">
        <v>-2.7317216598711092</v>
      </c>
      <c r="I19" s="168">
        <v>-23.377632208040662</v>
      </c>
      <c r="J19" s="167"/>
      <c r="K19" s="239">
        <v>23.93094880000907</v>
      </c>
      <c r="L19" s="23"/>
      <c r="M19" s="237">
        <v>0.55331659196840732</v>
      </c>
      <c r="N19" s="6">
        <v>2204.4133024021348</v>
      </c>
      <c r="P19" s="47">
        <v>-0.55331659196840732</v>
      </c>
      <c r="Q19" s="238">
        <v>-2204.4133024021348</v>
      </c>
      <c r="R19" s="79"/>
      <c r="S19" s="222">
        <v>23.377632208040662</v>
      </c>
      <c r="T19" s="221">
        <v>93136.486716833999</v>
      </c>
      <c r="V19" s="410"/>
      <c r="W19" s="410"/>
      <c r="X19" s="410"/>
      <c r="Y19" s="410"/>
      <c r="Z19" s="410"/>
    </row>
    <row r="20" spans="1:26" x14ac:dyDescent="0.25">
      <c r="A20" s="64">
        <v>20</v>
      </c>
      <c r="B20" s="19" t="s">
        <v>24</v>
      </c>
      <c r="C20" s="79">
        <v>16923</v>
      </c>
      <c r="D20" s="167">
        <v>-9.0489202175926806</v>
      </c>
      <c r="E20" s="167">
        <v>3.0820478084250329</v>
      </c>
      <c r="F20" s="205">
        <v>8.4469481714383754</v>
      </c>
      <c r="G20" s="205">
        <v>-20.404427941630555</v>
      </c>
      <c r="H20" s="205">
        <v>-3.1057398396455302</v>
      </c>
      <c r="I20" s="168">
        <v>-21.030092019005359</v>
      </c>
      <c r="J20" s="167"/>
      <c r="K20" s="239">
        <v>23.93094880000907</v>
      </c>
      <c r="L20" s="23"/>
      <c r="M20" s="237">
        <v>2.9008567810037107</v>
      </c>
      <c r="N20" s="6">
        <v>49091.199304925794</v>
      </c>
      <c r="P20" s="47">
        <v>-2.9008567810037107</v>
      </c>
      <c r="Q20" s="238">
        <v>-49091.199304925794</v>
      </c>
      <c r="R20" s="79"/>
      <c r="S20" s="222">
        <v>21.030092019005359</v>
      </c>
      <c r="T20" s="221">
        <v>355892.24723762769</v>
      </c>
      <c r="V20" s="410"/>
      <c r="W20" s="410"/>
      <c r="X20" s="410"/>
      <c r="Y20" s="410"/>
      <c r="Z20" s="410"/>
    </row>
    <row r="21" spans="1:26" x14ac:dyDescent="0.25">
      <c r="A21" s="64">
        <v>46</v>
      </c>
      <c r="B21" s="19" t="s">
        <v>25</v>
      </c>
      <c r="C21" s="79">
        <v>1453</v>
      </c>
      <c r="D21" s="167">
        <v>-9.0968660612284449</v>
      </c>
      <c r="E21" s="167">
        <v>2.701888407039442</v>
      </c>
      <c r="F21" s="205">
        <v>5.7856893164835457</v>
      </c>
      <c r="G21" s="205">
        <v>-20.512541118456298</v>
      </c>
      <c r="H21" s="205">
        <v>-4.2973035872470575</v>
      </c>
      <c r="I21" s="168">
        <v>-25.419133043408813</v>
      </c>
      <c r="J21" s="167"/>
      <c r="K21" s="239">
        <v>23.93094880000907</v>
      </c>
      <c r="L21" s="23"/>
      <c r="M21" s="237">
        <v>-1.4881842433997434</v>
      </c>
      <c r="N21" s="6">
        <v>-2162.3317056598271</v>
      </c>
      <c r="P21" s="47">
        <v>1.4881842433997434</v>
      </c>
      <c r="Q21" s="238">
        <v>2162.3317056598271</v>
      </c>
      <c r="R21" s="79"/>
      <c r="S21" s="222">
        <v>25.419133043408813</v>
      </c>
      <c r="T21" s="221">
        <v>36934.000312073003</v>
      </c>
      <c r="V21" s="410"/>
      <c r="W21" s="410"/>
      <c r="X21" s="410"/>
      <c r="Y21" s="410"/>
      <c r="Z21" s="410"/>
    </row>
    <row r="22" spans="1:26" x14ac:dyDescent="0.25">
      <c r="A22" s="64">
        <v>47</v>
      </c>
      <c r="B22" s="19" t="s">
        <v>26</v>
      </c>
      <c r="C22" s="79">
        <v>1872</v>
      </c>
      <c r="D22" s="167">
        <v>-11.782151010485133</v>
      </c>
      <c r="E22" s="167">
        <v>1.5894959199604279</v>
      </c>
      <c r="F22" s="205">
        <v>5.5084835622130637</v>
      </c>
      <c r="G22" s="205">
        <v>-26.567595415799808</v>
      </c>
      <c r="H22" s="205">
        <v>-4.2777693701527477</v>
      </c>
      <c r="I22" s="168">
        <v>-35.529536314264199</v>
      </c>
      <c r="J22" s="167"/>
      <c r="K22" s="239">
        <v>23.93094880000907</v>
      </c>
      <c r="L22" s="23"/>
      <c r="M22" s="237">
        <v>-11.598587514255129</v>
      </c>
      <c r="N22" s="6">
        <v>-21712.555826685602</v>
      </c>
      <c r="P22" s="47">
        <v>11.598587514255129</v>
      </c>
      <c r="Q22" s="238">
        <v>21712.555826685602</v>
      </c>
      <c r="R22" s="79"/>
      <c r="S22" s="222">
        <v>35.529536314264199</v>
      </c>
      <c r="T22" s="221">
        <v>66511.291980302587</v>
      </c>
      <c r="V22" s="410"/>
      <c r="W22" s="410"/>
      <c r="X22" s="410"/>
      <c r="Y22" s="410"/>
      <c r="Z22" s="410"/>
    </row>
    <row r="23" spans="1:26" x14ac:dyDescent="0.25">
      <c r="A23" s="64">
        <v>49</v>
      </c>
      <c r="B23" s="19" t="s">
        <v>27</v>
      </c>
      <c r="C23" s="79">
        <v>274583</v>
      </c>
      <c r="D23" s="167">
        <v>-7.7242244311324679</v>
      </c>
      <c r="E23" s="167">
        <v>1.6492781196006947</v>
      </c>
      <c r="F23" s="205">
        <v>5.7940498541638501</v>
      </c>
      <c r="G23" s="205">
        <v>-17.417368815298701</v>
      </c>
      <c r="H23" s="205">
        <v>-1.8535228438206248</v>
      </c>
      <c r="I23" s="168">
        <v>-19.551788116487248</v>
      </c>
      <c r="J23" s="167"/>
      <c r="K23" s="239">
        <v>23.93094880000907</v>
      </c>
      <c r="L23" s="23"/>
      <c r="M23" s="237">
        <v>4.3791606835218211</v>
      </c>
      <c r="N23" s="6">
        <v>1202443.0779634721</v>
      </c>
      <c r="P23" s="47">
        <v>-4.3791606835218211</v>
      </c>
      <c r="Q23" s="238">
        <v>-1202443.0779634721</v>
      </c>
      <c r="R23" s="79"/>
      <c r="S23" s="222">
        <v>19.551788116487248</v>
      </c>
      <c r="T23" s="221">
        <v>5368588.6363894185</v>
      </c>
      <c r="V23" s="410"/>
      <c r="W23" s="410"/>
      <c r="X23" s="410"/>
      <c r="Y23" s="410"/>
      <c r="Z23" s="410"/>
    </row>
    <row r="24" spans="1:26" x14ac:dyDescent="0.25">
      <c r="A24" s="64">
        <v>50</v>
      </c>
      <c r="B24" s="19" t="s">
        <v>28</v>
      </c>
      <c r="C24" s="79">
        <v>12004</v>
      </c>
      <c r="D24" s="167">
        <v>-9.1009636313390843</v>
      </c>
      <c r="E24" s="167">
        <v>2.3094978140028486</v>
      </c>
      <c r="F24" s="205">
        <v>7.1597617010896233</v>
      </c>
      <c r="G24" s="205">
        <v>-20.521780737333231</v>
      </c>
      <c r="H24" s="205">
        <v>-3.0527195667598281</v>
      </c>
      <c r="I24" s="168">
        <v>-23.206204420339674</v>
      </c>
      <c r="J24" s="167"/>
      <c r="K24" s="239">
        <v>23.93094880000907</v>
      </c>
      <c r="L24" s="23"/>
      <c r="M24" s="237">
        <v>0.72474437966939576</v>
      </c>
      <c r="N24" s="6">
        <v>8699.8315335514271</v>
      </c>
      <c r="P24" s="47">
        <v>-0.72474437966939576</v>
      </c>
      <c r="Q24" s="238">
        <v>-8699.8315335514271</v>
      </c>
      <c r="R24" s="79"/>
      <c r="S24" s="222">
        <v>23.206204420339674</v>
      </c>
      <c r="T24" s="221">
        <v>278567.27786175744</v>
      </c>
      <c r="V24" s="410"/>
      <c r="W24" s="410"/>
      <c r="X24" s="410"/>
      <c r="Y24" s="410"/>
      <c r="Z24" s="410"/>
    </row>
    <row r="25" spans="1:26" x14ac:dyDescent="0.25">
      <c r="A25" s="64">
        <v>51</v>
      </c>
      <c r="B25" s="19" t="s">
        <v>29</v>
      </c>
      <c r="C25" s="79">
        <v>9418</v>
      </c>
      <c r="D25" s="167">
        <v>-11.437711836856295</v>
      </c>
      <c r="E25" s="167">
        <v>3.1663527209421787</v>
      </c>
      <c r="F25" s="205">
        <v>7.6425671908555826</v>
      </c>
      <c r="G25" s="205">
        <v>-25.790918847813213</v>
      </c>
      <c r="H25" s="205">
        <v>-2.8230887825308177</v>
      </c>
      <c r="I25" s="168">
        <v>-29.242799555402563</v>
      </c>
      <c r="J25" s="167"/>
      <c r="K25" s="239">
        <v>23.93094880000907</v>
      </c>
      <c r="L25" s="23"/>
      <c r="M25" s="237">
        <v>-5.3118507553934933</v>
      </c>
      <c r="N25" s="6">
        <v>-50027.010414295917</v>
      </c>
      <c r="P25" s="47">
        <v>5.3118507553934933</v>
      </c>
      <c r="Q25" s="238">
        <v>50027.010414295917</v>
      </c>
      <c r="R25" s="79"/>
      <c r="S25" s="222">
        <v>29.242799555402563</v>
      </c>
      <c r="T25" s="221">
        <v>275408.68621278135</v>
      </c>
      <c r="V25" s="410"/>
      <c r="W25" s="410"/>
      <c r="X25" s="410"/>
      <c r="Y25" s="410"/>
      <c r="Z25" s="410"/>
    </row>
    <row r="26" spans="1:26" x14ac:dyDescent="0.25">
      <c r="A26" s="64">
        <v>52</v>
      </c>
      <c r="B26" s="19" t="s">
        <v>30</v>
      </c>
      <c r="C26" s="79">
        <v>2535</v>
      </c>
      <c r="D26" s="167">
        <v>-11.199467713473348</v>
      </c>
      <c r="E26" s="167">
        <v>3.0620766113617073</v>
      </c>
      <c r="F26" s="205">
        <v>7.3688940295684127</v>
      </c>
      <c r="G26" s="205">
        <v>-25.253701706851668</v>
      </c>
      <c r="H26" s="205">
        <v>-3.9183314098222457</v>
      </c>
      <c r="I26" s="168">
        <v>-29.940530189217142</v>
      </c>
      <c r="J26" s="167"/>
      <c r="K26" s="239">
        <v>23.93094880000907</v>
      </c>
      <c r="L26" s="23"/>
      <c r="M26" s="237">
        <v>-6.0095813892080727</v>
      </c>
      <c r="N26" s="6">
        <v>-15234.288821642464</v>
      </c>
      <c r="P26" s="47">
        <v>6.0095813892080727</v>
      </c>
      <c r="Q26" s="238">
        <v>15234.288821642464</v>
      </c>
      <c r="R26" s="79"/>
      <c r="S26" s="222">
        <v>29.940530189217142</v>
      </c>
      <c r="T26" s="221">
        <v>75899.244029665453</v>
      </c>
      <c r="V26" s="410"/>
      <c r="W26" s="410"/>
      <c r="X26" s="410"/>
      <c r="Y26" s="410"/>
      <c r="Z26" s="410"/>
    </row>
    <row r="27" spans="1:26" x14ac:dyDescent="0.25">
      <c r="A27" s="64">
        <v>61</v>
      </c>
      <c r="B27" s="19" t="s">
        <v>31</v>
      </c>
      <c r="C27" s="79">
        <v>17332</v>
      </c>
      <c r="D27" s="167">
        <v>-9.8162533107479817</v>
      </c>
      <c r="E27" s="167">
        <v>2.660533749054574</v>
      </c>
      <c r="F27" s="205">
        <v>6.8024989737616179</v>
      </c>
      <c r="G27" s="205">
        <v>-22.134688837961136</v>
      </c>
      <c r="H27" s="205">
        <v>-3.5397519906651675</v>
      </c>
      <c r="I27" s="168">
        <v>-26.027661416558093</v>
      </c>
      <c r="J27" s="167"/>
      <c r="K27" s="239">
        <v>23.93094880000907</v>
      </c>
      <c r="L27" s="23"/>
      <c r="M27" s="237">
        <v>-2.0967126165490235</v>
      </c>
      <c r="N27" s="6">
        <v>-36340.223070027678</v>
      </c>
      <c r="P27" s="47">
        <v>2.0967126165490235</v>
      </c>
      <c r="Q27" s="238">
        <v>36340.223070027678</v>
      </c>
      <c r="R27" s="79"/>
      <c r="S27" s="222">
        <v>26.027661416558093</v>
      </c>
      <c r="T27" s="221">
        <v>451111.42767178488</v>
      </c>
      <c r="V27" s="410"/>
      <c r="W27" s="410"/>
      <c r="X27" s="410"/>
      <c r="Y27" s="410"/>
      <c r="Z27" s="410"/>
    </row>
    <row r="28" spans="1:26" x14ac:dyDescent="0.25">
      <c r="A28" s="64">
        <v>69</v>
      </c>
      <c r="B28" s="19" t="s">
        <v>32</v>
      </c>
      <c r="C28" s="79">
        <v>7332</v>
      </c>
      <c r="D28" s="167">
        <v>-10.057900770503171</v>
      </c>
      <c r="E28" s="167">
        <v>2.8942530696546163</v>
      </c>
      <c r="F28" s="205">
        <v>9.8159869075955566</v>
      </c>
      <c r="G28" s="205">
        <v>-22.679580168781655</v>
      </c>
      <c r="H28" s="205">
        <v>-3.6716807570800598</v>
      </c>
      <c r="I28" s="168">
        <v>-23.698921719114715</v>
      </c>
      <c r="J28" s="167"/>
      <c r="K28" s="239">
        <v>23.93094880000907</v>
      </c>
      <c r="L28" s="23"/>
      <c r="M28" s="237">
        <v>0.23202708089435475</v>
      </c>
      <c r="N28" s="6">
        <v>1701.222557117409</v>
      </c>
      <c r="P28" s="47">
        <v>-0.23202708089435475</v>
      </c>
      <c r="Q28" s="238">
        <v>-1701.222557117409</v>
      </c>
      <c r="R28" s="79"/>
      <c r="S28" s="222">
        <v>23.698921719114715</v>
      </c>
      <c r="T28" s="221">
        <v>173760.49404454909</v>
      </c>
      <c r="V28" s="410"/>
      <c r="W28" s="410"/>
      <c r="X28" s="410"/>
      <c r="Y28" s="410"/>
      <c r="Z28" s="410"/>
    </row>
    <row r="29" spans="1:26" x14ac:dyDescent="0.25">
      <c r="A29" s="64">
        <v>71</v>
      </c>
      <c r="B29" s="19" t="s">
        <v>33</v>
      </c>
      <c r="C29" s="79">
        <v>7098</v>
      </c>
      <c r="D29" s="167">
        <v>-10.538043165855607</v>
      </c>
      <c r="E29" s="167">
        <v>3.0326069417706689</v>
      </c>
      <c r="F29" s="205">
        <v>9.652050610842549</v>
      </c>
      <c r="G29" s="205">
        <v>-23.762254197517546</v>
      </c>
      <c r="H29" s="205">
        <v>-3.6192119193460668</v>
      </c>
      <c r="I29" s="168">
        <v>-25.234851730106001</v>
      </c>
      <c r="J29" s="167"/>
      <c r="K29" s="239">
        <v>23.93094880000907</v>
      </c>
      <c r="L29" s="23"/>
      <c r="M29" s="237">
        <v>-1.3039029300969318</v>
      </c>
      <c r="N29" s="6">
        <v>-9255.1029978280221</v>
      </c>
      <c r="P29" s="47">
        <v>1.3039029300969318</v>
      </c>
      <c r="Q29" s="238">
        <v>9255.1029978280221</v>
      </c>
      <c r="R29" s="79"/>
      <c r="S29" s="222">
        <v>25.234851730106001</v>
      </c>
      <c r="T29" s="221">
        <v>179116.97758029238</v>
      </c>
      <c r="V29" s="410"/>
      <c r="W29" s="410"/>
      <c r="X29" s="410"/>
      <c r="Y29" s="410"/>
      <c r="Z29" s="410"/>
    </row>
    <row r="30" spans="1:26" x14ac:dyDescent="0.25">
      <c r="A30" s="64">
        <v>72</v>
      </c>
      <c r="B30" s="19" t="s">
        <v>34</v>
      </c>
      <c r="C30" s="3">
        <v>994</v>
      </c>
      <c r="D30" s="167">
        <v>-8.9568523168406049</v>
      </c>
      <c r="E30" s="167">
        <v>3.894162590244199</v>
      </c>
      <c r="F30" s="205">
        <v>5.9224202873869745</v>
      </c>
      <c r="G30" s="205">
        <v>-20.196823851699403</v>
      </c>
      <c r="H30" s="205">
        <v>-3.4454915692627357</v>
      </c>
      <c r="I30" s="168">
        <v>-22.782584860171568</v>
      </c>
      <c r="J30" s="167"/>
      <c r="K30" s="239">
        <v>23.93094880000907</v>
      </c>
      <c r="L30" s="23"/>
      <c r="M30" s="237">
        <v>1.1483639398375018</v>
      </c>
      <c r="N30" s="6">
        <v>1141.4737561984768</v>
      </c>
      <c r="P30" s="47">
        <v>-1.1483639398375018</v>
      </c>
      <c r="Q30" s="238">
        <v>-1141.4737561984768</v>
      </c>
      <c r="R30" s="79"/>
      <c r="S30" s="222">
        <v>22.782584860171568</v>
      </c>
      <c r="T30" s="221">
        <v>22645.889351010537</v>
      </c>
      <c r="V30" s="410"/>
      <c r="W30" s="410"/>
      <c r="X30" s="410"/>
      <c r="Y30" s="410"/>
      <c r="Z30" s="410"/>
    </row>
    <row r="31" spans="1:26" x14ac:dyDescent="0.25">
      <c r="A31" s="64">
        <v>74</v>
      </c>
      <c r="B31" s="19" t="s">
        <v>35</v>
      </c>
      <c r="C31" s="79">
        <v>1219</v>
      </c>
      <c r="D31" s="167">
        <v>-12.1653755047526</v>
      </c>
      <c r="E31" s="167">
        <v>1.7440807283847271</v>
      </c>
      <c r="F31" s="205">
        <v>7.1664886943258042</v>
      </c>
      <c r="G31" s="205">
        <v>-27.431729079344095</v>
      </c>
      <c r="H31" s="205">
        <v>-4.6802952684206547</v>
      </c>
      <c r="I31" s="168">
        <v>-35.366830429806818</v>
      </c>
      <c r="J31" s="167"/>
      <c r="K31" s="239">
        <v>23.93094880000907</v>
      </c>
      <c r="L31" s="23"/>
      <c r="M31" s="237">
        <v>-11.435881629797748</v>
      </c>
      <c r="N31" s="6">
        <v>-13940.339706723455</v>
      </c>
      <c r="P31" s="47">
        <v>11.435881629797748</v>
      </c>
      <c r="Q31" s="238">
        <v>13940.339706723455</v>
      </c>
      <c r="R31" s="79"/>
      <c r="S31" s="222">
        <v>35.366830429806818</v>
      </c>
      <c r="T31" s="221">
        <v>43112.166293934511</v>
      </c>
      <c r="V31" s="410"/>
      <c r="W31" s="410"/>
      <c r="X31" s="410"/>
      <c r="Y31" s="410"/>
      <c r="Z31" s="410"/>
    </row>
    <row r="32" spans="1:26" x14ac:dyDescent="0.25">
      <c r="A32" s="64">
        <v>75</v>
      </c>
      <c r="B32" s="19" t="s">
        <v>36</v>
      </c>
      <c r="C32" s="79">
        <v>20636</v>
      </c>
      <c r="D32" s="167">
        <v>-8.4745729504263689</v>
      </c>
      <c r="E32" s="167">
        <v>2.5216825074663376</v>
      </c>
      <c r="F32" s="205">
        <v>6.6136750267054767</v>
      </c>
      <c r="G32" s="205">
        <v>-19.109331162726129</v>
      </c>
      <c r="H32" s="205">
        <v>-3.1212906435344214</v>
      </c>
      <c r="I32" s="168">
        <v>-21.569837222515105</v>
      </c>
      <c r="J32" s="167"/>
      <c r="K32" s="239">
        <v>23.93094880000907</v>
      </c>
      <c r="L32" s="23"/>
      <c r="M32" s="237">
        <v>2.3611115774939648</v>
      </c>
      <c r="N32" s="6">
        <v>48723.898513165455</v>
      </c>
      <c r="P32" s="47">
        <v>-2.3611115774939648</v>
      </c>
      <c r="Q32" s="238">
        <v>-48723.898513165455</v>
      </c>
      <c r="R32" s="79"/>
      <c r="S32" s="222">
        <v>21.569837222515105</v>
      </c>
      <c r="T32" s="221">
        <v>445115.16092382168</v>
      </c>
      <c r="V32" s="410"/>
      <c r="W32" s="410"/>
      <c r="X32" s="410"/>
      <c r="Y32" s="410"/>
      <c r="Z32" s="410"/>
    </row>
    <row r="33" spans="1:26" x14ac:dyDescent="0.25">
      <c r="A33" s="64">
        <v>77</v>
      </c>
      <c r="B33" s="19" t="s">
        <v>37</v>
      </c>
      <c r="C33" s="79">
        <v>5159</v>
      </c>
      <c r="D33" s="167">
        <v>-9.8952491426389138</v>
      </c>
      <c r="E33" s="167">
        <v>3.0459416926071343</v>
      </c>
      <c r="F33" s="205">
        <v>8.2993941901422481</v>
      </c>
      <c r="G33" s="205">
        <v>-22.312816694185788</v>
      </c>
      <c r="H33" s="205">
        <v>-4.3828663960101286</v>
      </c>
      <c r="I33" s="168">
        <v>-25.245596350085449</v>
      </c>
      <c r="J33" s="167"/>
      <c r="K33" s="239">
        <v>23.93094880000907</v>
      </c>
      <c r="L33" s="23"/>
      <c r="M33" s="237">
        <v>-1.3146475500763799</v>
      </c>
      <c r="N33" s="6">
        <v>-6782.2667108440437</v>
      </c>
      <c r="P33" s="47">
        <v>1.3146475500763799</v>
      </c>
      <c r="Q33" s="238">
        <v>6782.2667108440437</v>
      </c>
      <c r="R33" s="79"/>
      <c r="S33" s="222">
        <v>25.245596350085449</v>
      </c>
      <c r="T33" s="221">
        <v>130242.03157009084</v>
      </c>
      <c r="V33" s="410"/>
      <c r="W33" s="410"/>
      <c r="X33" s="410"/>
      <c r="Y33" s="410"/>
      <c r="Z33" s="410"/>
    </row>
    <row r="34" spans="1:26" x14ac:dyDescent="0.25">
      <c r="A34" s="64">
        <v>78</v>
      </c>
      <c r="B34" s="19" t="s">
        <v>38</v>
      </c>
      <c r="C34" s="79">
        <v>8663</v>
      </c>
      <c r="D34" s="167">
        <v>-7.9165079988898208</v>
      </c>
      <c r="E34" s="167">
        <v>2.7108753914836163</v>
      </c>
      <c r="F34" s="205">
        <v>6.4886876261911164</v>
      </c>
      <c r="G34" s="205">
        <v>-17.850949409261361</v>
      </c>
      <c r="H34" s="205">
        <v>-3.2268174525684188</v>
      </c>
      <c r="I34" s="168">
        <v>-19.794711843044869</v>
      </c>
      <c r="J34" s="167"/>
      <c r="K34" s="239">
        <v>23.93094880000907</v>
      </c>
      <c r="L34" s="23"/>
      <c r="M34" s="237">
        <v>4.1362369569642006</v>
      </c>
      <c r="N34" s="6">
        <v>35832.220758180869</v>
      </c>
      <c r="P34" s="47">
        <v>-4.1362369569642006</v>
      </c>
      <c r="Q34" s="238">
        <v>-35832.220758180869</v>
      </c>
      <c r="R34" s="79"/>
      <c r="S34" s="222">
        <v>19.794711843044869</v>
      </c>
      <c r="T34" s="221">
        <v>171481.58869629769</v>
      </c>
      <c r="V34" s="410"/>
      <c r="W34" s="410"/>
      <c r="X34" s="410"/>
      <c r="Y34" s="410"/>
      <c r="Z34" s="410"/>
    </row>
    <row r="35" spans="1:26" x14ac:dyDescent="0.25">
      <c r="A35" s="64">
        <v>79</v>
      </c>
      <c r="B35" s="19" t="s">
        <v>39</v>
      </c>
      <c r="C35" s="79">
        <v>7240</v>
      </c>
      <c r="D35" s="167">
        <v>-8.0568555968324489</v>
      </c>
      <c r="E35" s="167">
        <v>2.1063074681595491</v>
      </c>
      <c r="F35" s="205">
        <v>7.0936281494438456</v>
      </c>
      <c r="G35" s="205">
        <v>-18.167419483053564</v>
      </c>
      <c r="H35" s="205">
        <v>-3.1498243882763663</v>
      </c>
      <c r="I35" s="168">
        <v>-20.174163850558983</v>
      </c>
      <c r="J35" s="167"/>
      <c r="K35" s="239">
        <v>23.93094880000907</v>
      </c>
      <c r="L35" s="23"/>
      <c r="M35" s="237">
        <v>3.7567849494500862</v>
      </c>
      <c r="N35" s="6">
        <v>27199.123034018623</v>
      </c>
      <c r="P35" s="47">
        <v>-3.7567849494500862</v>
      </c>
      <c r="Q35" s="238">
        <v>-27199.123034018623</v>
      </c>
      <c r="R35" s="79"/>
      <c r="S35" s="222">
        <v>20.174163850558983</v>
      </c>
      <c r="T35" s="221">
        <v>146060.94627804705</v>
      </c>
      <c r="V35" s="410"/>
      <c r="W35" s="410"/>
      <c r="X35" s="410"/>
      <c r="Y35" s="410"/>
      <c r="Z35" s="410"/>
    </row>
    <row r="36" spans="1:26" x14ac:dyDescent="0.25">
      <c r="A36" s="64">
        <v>81</v>
      </c>
      <c r="B36" s="19" t="s">
        <v>40</v>
      </c>
      <c r="C36" s="79">
        <v>2924</v>
      </c>
      <c r="D36" s="167">
        <v>-11.293782325091389</v>
      </c>
      <c r="E36" s="167">
        <v>2.8922225211489847</v>
      </c>
      <c r="F36" s="205">
        <v>6.2049816005303047</v>
      </c>
      <c r="G36" s="205">
        <v>-25.466371909519793</v>
      </c>
      <c r="H36" s="205">
        <v>-4.8076878469399738</v>
      </c>
      <c r="I36" s="168">
        <v>-32.470637959871866</v>
      </c>
      <c r="J36" s="167"/>
      <c r="K36" s="239">
        <v>23.93094880000907</v>
      </c>
      <c r="L36" s="23"/>
      <c r="M36" s="237">
        <v>-8.539689159862796</v>
      </c>
      <c r="N36" s="6">
        <v>-24970.051103438815</v>
      </c>
      <c r="P36" s="47">
        <v>8.539689159862796</v>
      </c>
      <c r="Q36" s="238">
        <v>24970.051103438815</v>
      </c>
      <c r="R36" s="79"/>
      <c r="S36" s="222">
        <v>32.470637959871866</v>
      </c>
      <c r="T36" s="221">
        <v>94944.145394665335</v>
      </c>
      <c r="V36" s="410"/>
      <c r="W36" s="410"/>
      <c r="X36" s="410"/>
      <c r="Y36" s="410"/>
      <c r="Z36" s="410"/>
    </row>
    <row r="37" spans="1:26" x14ac:dyDescent="0.25">
      <c r="A37" s="64">
        <v>82</v>
      </c>
      <c r="B37" s="33" t="s">
        <v>41</v>
      </c>
      <c r="C37" s="79">
        <v>9682</v>
      </c>
      <c r="D37" s="167">
        <v>-8.777238518404145</v>
      </c>
      <c r="E37" s="167">
        <v>3.281289832639775</v>
      </c>
      <c r="F37" s="205">
        <v>7.4487984092794992</v>
      </c>
      <c r="G37" s="205">
        <v>-19.791812345421111</v>
      </c>
      <c r="H37" s="205">
        <v>-2.512787815954427</v>
      </c>
      <c r="I37" s="168">
        <v>-20.35175043786041</v>
      </c>
      <c r="J37" s="167"/>
      <c r="K37" s="239">
        <v>23.93094880000907</v>
      </c>
      <c r="L37" s="23"/>
      <c r="M37" s="237">
        <v>3.5791983621486594</v>
      </c>
      <c r="N37" s="6">
        <v>34653.798542323319</v>
      </c>
      <c r="P37" s="47">
        <v>-3.5791983621486594</v>
      </c>
      <c r="Q37" s="238">
        <v>-34653.798542323319</v>
      </c>
      <c r="R37" s="79"/>
      <c r="S37" s="222">
        <v>20.35175043786041</v>
      </c>
      <c r="T37" s="221">
        <v>197045.6477393645</v>
      </c>
      <c r="V37" s="410"/>
      <c r="W37" s="410"/>
      <c r="X37" s="410"/>
      <c r="Y37" s="410"/>
      <c r="Z37" s="410"/>
    </row>
    <row r="38" spans="1:26" x14ac:dyDescent="0.25">
      <c r="A38" s="64">
        <v>86</v>
      </c>
      <c r="B38" s="19" t="s">
        <v>42</v>
      </c>
      <c r="C38" s="79">
        <v>8641</v>
      </c>
      <c r="D38" s="167">
        <v>-9.3758208327353696</v>
      </c>
      <c r="E38" s="167">
        <v>3.4531429691869238</v>
      </c>
      <c r="F38" s="205">
        <v>8.0395526395734045</v>
      </c>
      <c r="G38" s="205">
        <v>-21.141556779697403</v>
      </c>
      <c r="H38" s="205">
        <v>-2.8721606477160542</v>
      </c>
      <c r="I38" s="168">
        <v>-21.8968426513885</v>
      </c>
      <c r="J38" s="167"/>
      <c r="K38" s="239">
        <v>23.93094880000907</v>
      </c>
      <c r="L38" s="23"/>
      <c r="M38" s="237">
        <v>2.0341061486205696</v>
      </c>
      <c r="N38" s="6">
        <v>17576.711230230343</v>
      </c>
      <c r="P38" s="47">
        <v>-2.0341061486205696</v>
      </c>
      <c r="Q38" s="238">
        <v>-17576.711230230343</v>
      </c>
      <c r="R38" s="79"/>
      <c r="S38" s="222">
        <v>21.8968426513885</v>
      </c>
      <c r="T38" s="221">
        <v>189210.61735064804</v>
      </c>
      <c r="V38" s="410"/>
      <c r="W38" s="410"/>
      <c r="X38" s="410"/>
      <c r="Y38" s="410"/>
      <c r="Z38" s="410"/>
    </row>
    <row r="39" spans="1:26" x14ac:dyDescent="0.25">
      <c r="A39" s="64">
        <v>90</v>
      </c>
      <c r="B39" s="19" t="s">
        <v>43</v>
      </c>
      <c r="C39" s="79">
        <v>3514</v>
      </c>
      <c r="D39" s="167">
        <v>-9.0691836461648077</v>
      </c>
      <c r="E39" s="167">
        <v>2.049835350196342</v>
      </c>
      <c r="F39" s="205">
        <v>6.1496373516826273</v>
      </c>
      <c r="G39" s="205">
        <v>-20.450119986450055</v>
      </c>
      <c r="H39" s="205">
        <v>-4.3309445742950325</v>
      </c>
      <c r="I39" s="168">
        <v>-25.650775505030925</v>
      </c>
      <c r="J39" s="167"/>
      <c r="K39" s="239">
        <v>23.93094880000907</v>
      </c>
      <c r="L39" s="23"/>
      <c r="M39" s="237">
        <v>-1.7198267050218554</v>
      </c>
      <c r="N39" s="6">
        <v>-6043.4710414468</v>
      </c>
      <c r="P39" s="47">
        <v>1.7198267050218554</v>
      </c>
      <c r="Q39" s="238">
        <v>6043.4710414468</v>
      </c>
      <c r="R39" s="79"/>
      <c r="S39" s="222">
        <v>25.650775505030925</v>
      </c>
      <c r="T39" s="221">
        <v>90136.825124678668</v>
      </c>
      <c r="V39" s="410"/>
      <c r="W39" s="410"/>
      <c r="X39" s="410"/>
      <c r="Y39" s="410"/>
      <c r="Z39" s="410"/>
    </row>
    <row r="40" spans="1:26" x14ac:dyDescent="0.25">
      <c r="A40" s="64">
        <v>91</v>
      </c>
      <c r="B40" s="19" t="s">
        <v>44</v>
      </c>
      <c r="C40" s="79">
        <v>635181</v>
      </c>
      <c r="D40" s="167">
        <v>-9.3845463071301758</v>
      </c>
      <c r="E40" s="167">
        <v>1.4490352433888751</v>
      </c>
      <c r="F40" s="205">
        <v>5.3288825805254563</v>
      </c>
      <c r="G40" s="205">
        <v>-21.161231869019026</v>
      </c>
      <c r="H40" s="205">
        <v>-2.5029321655007668</v>
      </c>
      <c r="I40" s="168">
        <v>-26.270792517735636</v>
      </c>
      <c r="J40" s="167"/>
      <c r="K40" s="239">
        <v>23.93094880000907</v>
      </c>
      <c r="L40" s="23"/>
      <c r="M40" s="237">
        <v>-2.3398437177265663</v>
      </c>
      <c r="N40" s="6">
        <v>-1486224.2724692782</v>
      </c>
      <c r="P40" s="47">
        <v>2.3398437177265663</v>
      </c>
      <c r="Q40" s="238">
        <v>1486224.2724692782</v>
      </c>
      <c r="R40" s="79"/>
      <c r="S40" s="222">
        <v>26.270792517735636</v>
      </c>
      <c r="T40" s="221">
        <v>16686708.26220784</v>
      </c>
      <c r="V40" s="410"/>
      <c r="W40" s="410"/>
      <c r="X40" s="410"/>
      <c r="Y40" s="410"/>
      <c r="Z40" s="410"/>
    </row>
    <row r="41" spans="1:26" x14ac:dyDescent="0.25">
      <c r="A41" s="64">
        <v>92</v>
      </c>
      <c r="B41" s="19" t="s">
        <v>45</v>
      </c>
      <c r="C41" s="79">
        <v>219341</v>
      </c>
      <c r="D41" s="167">
        <v>-9.0137389461571455</v>
      </c>
      <c r="E41" s="167">
        <v>2.0380241136446875</v>
      </c>
      <c r="F41" s="205">
        <v>7.3839115611585324</v>
      </c>
      <c r="G41" s="205">
        <v>-20.325097623687679</v>
      </c>
      <c r="H41" s="205">
        <v>-2.1822663745517632</v>
      </c>
      <c r="I41" s="168">
        <v>-22.099167269593366</v>
      </c>
      <c r="J41" s="167"/>
      <c r="K41" s="239">
        <v>23.93094880000907</v>
      </c>
      <c r="L41" s="23"/>
      <c r="M41" s="237">
        <v>1.8317815304157037</v>
      </c>
      <c r="N41" s="6">
        <v>401784.79266291088</v>
      </c>
      <c r="P41" s="47">
        <v>-1.8317815304157037</v>
      </c>
      <c r="Q41" s="238">
        <v>-401784.79266291088</v>
      </c>
      <c r="R41" s="79"/>
      <c r="S41" s="222">
        <v>22.099167269593366</v>
      </c>
      <c r="T41" s="221">
        <v>4847253.4480798785</v>
      </c>
      <c r="V41" s="410"/>
      <c r="W41" s="410"/>
      <c r="X41" s="410"/>
      <c r="Y41" s="410"/>
      <c r="Z41" s="410"/>
    </row>
    <row r="42" spans="1:26" x14ac:dyDescent="0.25">
      <c r="A42" s="64">
        <v>97</v>
      </c>
      <c r="B42" s="19" t="s">
        <v>46</v>
      </c>
      <c r="C42" s="79">
        <v>2274</v>
      </c>
      <c r="D42" s="167">
        <v>-9.7251469475432639</v>
      </c>
      <c r="E42" s="167">
        <v>2.8287045076657389</v>
      </c>
      <c r="F42" s="205">
        <v>6.4909724818780825</v>
      </c>
      <c r="G42" s="205">
        <v>-21.929252920930889</v>
      </c>
      <c r="H42" s="205">
        <v>-4.1197217493165175</v>
      </c>
      <c r="I42" s="168">
        <v>-26.454444628246851</v>
      </c>
      <c r="J42" s="167"/>
      <c r="K42" s="239">
        <v>23.93094880000907</v>
      </c>
      <c r="L42" s="23"/>
      <c r="M42" s="237">
        <v>-2.5234958282377811</v>
      </c>
      <c r="N42" s="6">
        <v>-5738.4295134127142</v>
      </c>
      <c r="P42" s="47">
        <v>2.5234958282377811</v>
      </c>
      <c r="Q42" s="238">
        <v>5738.4295134127142</v>
      </c>
      <c r="R42" s="79"/>
      <c r="S42" s="222">
        <v>26.454444628246851</v>
      </c>
      <c r="T42" s="221">
        <v>60157.407084633342</v>
      </c>
      <c r="V42" s="410"/>
      <c r="W42" s="410"/>
      <c r="X42" s="410"/>
      <c r="Y42" s="410"/>
      <c r="Z42" s="410"/>
    </row>
    <row r="43" spans="1:26" x14ac:dyDescent="0.25">
      <c r="A43" s="64">
        <v>98</v>
      </c>
      <c r="B43" s="19" t="s">
        <v>47</v>
      </c>
      <c r="C43" s="79">
        <v>23791</v>
      </c>
      <c r="D43" s="167">
        <v>-8.3767875082045968</v>
      </c>
      <c r="E43" s="167">
        <v>2.6617900664450733</v>
      </c>
      <c r="F43" s="205">
        <v>7.2224632317630393</v>
      </c>
      <c r="G43" s="205">
        <v>-18.88883457732409</v>
      </c>
      <c r="H43" s="205">
        <v>-2.8313269611141303</v>
      </c>
      <c r="I43" s="168">
        <v>-20.212695748434705</v>
      </c>
      <c r="J43" s="167"/>
      <c r="K43" s="239">
        <v>23.93094880000907</v>
      </c>
      <c r="L43" s="23"/>
      <c r="M43" s="237">
        <v>3.718253051574365</v>
      </c>
      <c r="N43" s="6">
        <v>88460.95835000572</v>
      </c>
      <c r="P43" s="47">
        <v>-3.718253051574365</v>
      </c>
      <c r="Q43" s="238">
        <v>-88460.95835000572</v>
      </c>
      <c r="R43" s="79"/>
      <c r="S43" s="222">
        <v>20.212695748434705</v>
      </c>
      <c r="T43" s="221">
        <v>480880.24455101008</v>
      </c>
      <c r="V43" s="410"/>
      <c r="W43" s="410"/>
      <c r="X43" s="410"/>
      <c r="Y43" s="410"/>
      <c r="Z43" s="410"/>
    </row>
    <row r="44" spans="1:26" x14ac:dyDescent="0.25">
      <c r="A44" s="64">
        <v>99</v>
      </c>
      <c r="B44" s="19" t="s">
        <v>48</v>
      </c>
      <c r="C44" s="79">
        <v>1759</v>
      </c>
      <c r="D44" s="167">
        <v>-12.940096638034413</v>
      </c>
      <c r="E44" s="167">
        <v>3.70642550085135</v>
      </c>
      <c r="F44" s="205">
        <v>8.0985331231395747</v>
      </c>
      <c r="G44" s="205">
        <v>-29.178649281842308</v>
      </c>
      <c r="H44" s="205">
        <v>-4.788076463887494</v>
      </c>
      <c r="I44" s="168">
        <v>-35.101863759773288</v>
      </c>
      <c r="J44" s="167"/>
      <c r="K44" s="239">
        <v>23.93094880000907</v>
      </c>
      <c r="L44" s="23"/>
      <c r="M44" s="237">
        <v>-11.170914959764218</v>
      </c>
      <c r="N44" s="6">
        <v>-19649.639414225261</v>
      </c>
      <c r="P44" s="47">
        <v>11.170914959764218</v>
      </c>
      <c r="Q44" s="238">
        <v>19649.639414225261</v>
      </c>
      <c r="R44" s="79"/>
      <c r="S44" s="222">
        <v>35.101863759773288</v>
      </c>
      <c r="T44" s="221">
        <v>61744.17835344121</v>
      </c>
      <c r="V44" s="410"/>
      <c r="W44" s="410"/>
      <c r="X44" s="410"/>
      <c r="Y44" s="410"/>
      <c r="Z44" s="410"/>
    </row>
    <row r="45" spans="1:26" x14ac:dyDescent="0.25">
      <c r="A45" s="64">
        <v>102</v>
      </c>
      <c r="B45" s="19" t="s">
        <v>49</v>
      </c>
      <c r="C45" s="79">
        <v>10403</v>
      </c>
      <c r="D45" s="167">
        <v>-10.856200193711363</v>
      </c>
      <c r="E45" s="167">
        <v>2.9546684199522586</v>
      </c>
      <c r="F45" s="205">
        <v>7.3856865456991931</v>
      </c>
      <c r="G45" s="205">
        <v>-24.479667103466799</v>
      </c>
      <c r="H45" s="205">
        <v>-3.65475024307873</v>
      </c>
      <c r="I45" s="168">
        <v>-28.650262574605442</v>
      </c>
      <c r="J45" s="167"/>
      <c r="K45" s="239">
        <v>23.93094880000907</v>
      </c>
      <c r="L45" s="23"/>
      <c r="M45" s="237">
        <v>-4.7193137745963725</v>
      </c>
      <c r="N45" s="6">
        <v>-49095.021197126065</v>
      </c>
      <c r="P45" s="47">
        <v>4.7193137745963725</v>
      </c>
      <c r="Q45" s="238">
        <v>49095.021197126065</v>
      </c>
      <c r="R45" s="79"/>
      <c r="S45" s="222">
        <v>28.650262574605442</v>
      </c>
      <c r="T45" s="221">
        <v>298048.6815636204</v>
      </c>
      <c r="V45" s="410"/>
      <c r="W45" s="410"/>
      <c r="X45" s="410"/>
      <c r="Y45" s="410"/>
      <c r="Z45" s="410"/>
    </row>
    <row r="46" spans="1:26" x14ac:dyDescent="0.25">
      <c r="A46" s="64">
        <v>103</v>
      </c>
      <c r="B46" s="19" t="s">
        <v>50</v>
      </c>
      <c r="C46" s="79">
        <v>2345</v>
      </c>
      <c r="D46" s="167">
        <v>-10.568244094781917</v>
      </c>
      <c r="E46" s="167">
        <v>3.3008158869558044</v>
      </c>
      <c r="F46" s="205">
        <v>8.2422253286194103</v>
      </c>
      <c r="G46" s="205">
        <v>-23.830354331370991</v>
      </c>
      <c r="H46" s="205">
        <v>-4.0588523178295919</v>
      </c>
      <c r="I46" s="168">
        <v>-26.914409528407283</v>
      </c>
      <c r="J46" s="167"/>
      <c r="K46" s="239">
        <v>23.93094880000907</v>
      </c>
      <c r="L46" s="23"/>
      <c r="M46" s="237">
        <v>-2.9834607283982137</v>
      </c>
      <c r="N46" s="6">
        <v>-6996.2154080938117</v>
      </c>
      <c r="P46" s="47">
        <v>2.9834607283982137</v>
      </c>
      <c r="Q46" s="238">
        <v>6996.2154080938117</v>
      </c>
      <c r="R46" s="79"/>
      <c r="S46" s="222">
        <v>26.914409528407283</v>
      </c>
      <c r="T46" s="221">
        <v>63114.290344115077</v>
      </c>
      <c r="V46" s="410"/>
      <c r="W46" s="410"/>
      <c r="X46" s="410"/>
      <c r="Y46" s="410"/>
      <c r="Z46" s="410"/>
    </row>
    <row r="47" spans="1:26" x14ac:dyDescent="0.25">
      <c r="A47" s="64">
        <v>105</v>
      </c>
      <c r="B47" s="19" t="s">
        <v>51</v>
      </c>
      <c r="C47" s="79">
        <v>2406</v>
      </c>
      <c r="D47" s="167">
        <v>-9.3555229513529632</v>
      </c>
      <c r="E47" s="167">
        <v>2.8080491306393069</v>
      </c>
      <c r="F47" s="205">
        <v>5.4643314992555521</v>
      </c>
      <c r="G47" s="205">
        <v>-21.095787047168447</v>
      </c>
      <c r="H47" s="205">
        <v>-4.7131656304049647</v>
      </c>
      <c r="I47" s="168">
        <v>-26.892094999031517</v>
      </c>
      <c r="J47" s="167"/>
      <c r="K47" s="239">
        <v>23.93094880000907</v>
      </c>
      <c r="L47" s="23"/>
      <c r="M47" s="237">
        <v>-2.9611461990224477</v>
      </c>
      <c r="N47" s="6">
        <v>-7124.5177548480087</v>
      </c>
      <c r="O47" s="19"/>
      <c r="P47" s="47">
        <v>2.9611461990224477</v>
      </c>
      <c r="Q47" s="238">
        <v>7124.5177548480087</v>
      </c>
      <c r="R47" s="79"/>
      <c r="S47" s="222">
        <v>26.892094999031517</v>
      </c>
      <c r="T47" s="221">
        <v>64702.380567669832</v>
      </c>
      <c r="V47" s="410"/>
      <c r="W47" s="410"/>
      <c r="X47" s="410"/>
      <c r="Y47" s="410"/>
      <c r="Z47" s="410"/>
    </row>
    <row r="48" spans="1:26" x14ac:dyDescent="0.25">
      <c r="A48" s="64">
        <v>106</v>
      </c>
      <c r="B48" s="19" t="s">
        <v>52</v>
      </c>
      <c r="C48" s="79">
        <v>46596</v>
      </c>
      <c r="D48" s="167">
        <v>-8.5863115994928201</v>
      </c>
      <c r="E48" s="167">
        <v>2.4003317062925933</v>
      </c>
      <c r="F48" s="205">
        <v>6.7809664199332405</v>
      </c>
      <c r="G48" s="205">
        <v>-19.361290861601461</v>
      </c>
      <c r="H48" s="205">
        <v>-2.4979811140507753</v>
      </c>
      <c r="I48" s="168">
        <v>-21.264285448919225</v>
      </c>
      <c r="J48" s="167"/>
      <c r="K48" s="239">
        <v>23.93094880000907</v>
      </c>
      <c r="L48" s="23"/>
      <c r="M48" s="237">
        <v>2.666663351089845</v>
      </c>
      <c r="N48" s="6">
        <v>124255.84550738242</v>
      </c>
      <c r="P48" s="47">
        <v>-2.666663351089845</v>
      </c>
      <c r="Q48" s="238">
        <v>-124255.84550738242</v>
      </c>
      <c r="R48" s="79"/>
      <c r="S48" s="222">
        <v>21.264285448919225</v>
      </c>
      <c r="T48" s="221">
        <v>990830.64477784024</v>
      </c>
      <c r="V48" s="410"/>
      <c r="W48" s="410"/>
      <c r="X48" s="410"/>
      <c r="Y48" s="410"/>
      <c r="Z48" s="410"/>
    </row>
    <row r="49" spans="1:26" x14ac:dyDescent="0.25">
      <c r="A49" s="64">
        <v>108</v>
      </c>
      <c r="B49" s="33" t="s">
        <v>53</v>
      </c>
      <c r="C49" s="79">
        <v>10681</v>
      </c>
      <c r="D49" s="167">
        <v>-9.8559499947116809</v>
      </c>
      <c r="E49" s="167">
        <v>3.3730229374020824</v>
      </c>
      <c r="F49" s="205">
        <v>8.2493754595217847</v>
      </c>
      <c r="G49" s="205">
        <v>-22.224200968467517</v>
      </c>
      <c r="H49" s="205">
        <v>-3.2743619931525507</v>
      </c>
      <c r="I49" s="168">
        <v>-23.732114559407879</v>
      </c>
      <c r="J49" s="167"/>
      <c r="K49" s="239">
        <v>23.93094880000907</v>
      </c>
      <c r="L49" s="23"/>
      <c r="M49" s="237">
        <v>0.19883424060119026</v>
      </c>
      <c r="N49" s="6">
        <v>2123.7485238613131</v>
      </c>
      <c r="P49" s="47">
        <v>-0.19883424060119026</v>
      </c>
      <c r="Q49" s="238">
        <v>-2123.7485238613131</v>
      </c>
      <c r="R49" s="79"/>
      <c r="S49" s="222">
        <v>23.732114559407879</v>
      </c>
      <c r="T49" s="221">
        <v>253482.71560903557</v>
      </c>
      <c r="V49" s="410"/>
      <c r="W49" s="410"/>
      <c r="X49" s="410"/>
      <c r="Y49" s="410"/>
      <c r="Z49" s="410"/>
    </row>
    <row r="50" spans="1:26" x14ac:dyDescent="0.25">
      <c r="A50" s="64">
        <v>109</v>
      </c>
      <c r="B50" s="33" t="s">
        <v>54</v>
      </c>
      <c r="C50" s="79">
        <v>67850</v>
      </c>
      <c r="D50" s="167">
        <v>-9.0134217439342557</v>
      </c>
      <c r="E50" s="167">
        <v>2.5918029112204541</v>
      </c>
      <c r="F50" s="205">
        <v>6.7338300205484174</v>
      </c>
      <c r="G50" s="205">
        <v>-20.324382363773321</v>
      </c>
      <c r="H50" s="205">
        <v>-2.9890521624260935</v>
      </c>
      <c r="I50" s="168">
        <v>-23.001223338364799</v>
      </c>
      <c r="J50" s="167"/>
      <c r="K50" s="239">
        <v>23.93094880000907</v>
      </c>
      <c r="L50" s="23"/>
      <c r="M50" s="237">
        <v>0.92972546164427072</v>
      </c>
      <c r="N50" s="6">
        <v>63081.872572563771</v>
      </c>
      <c r="P50" s="47">
        <v>-0.92972546164427072</v>
      </c>
      <c r="Q50" s="238">
        <v>-63081.872572563771</v>
      </c>
      <c r="R50" s="79"/>
      <c r="S50" s="222">
        <v>23.001223338364799</v>
      </c>
      <c r="T50" s="221">
        <v>1560633.0035080516</v>
      </c>
      <c r="V50" s="410"/>
      <c r="W50" s="410"/>
      <c r="X50" s="410"/>
      <c r="Y50" s="410"/>
      <c r="Z50" s="410"/>
    </row>
    <row r="51" spans="1:26" x14ac:dyDescent="0.25">
      <c r="A51" s="64">
        <v>111</v>
      </c>
      <c r="B51" s="33" t="s">
        <v>55</v>
      </c>
      <c r="C51" s="79">
        <v>19350</v>
      </c>
      <c r="D51" s="167">
        <v>-9.019538011176671</v>
      </c>
      <c r="E51" s="167">
        <v>1.9452970256508584</v>
      </c>
      <c r="F51" s="205">
        <v>6.374286687464525</v>
      </c>
      <c r="G51" s="205">
        <v>-20.338173946770922</v>
      </c>
      <c r="H51" s="205">
        <v>-3.3906979038688827</v>
      </c>
      <c r="I51" s="168">
        <v>-24.428826148701091</v>
      </c>
      <c r="J51" s="167"/>
      <c r="K51" s="239">
        <v>23.93094880000907</v>
      </c>
      <c r="L51" s="23"/>
      <c r="M51" s="237">
        <v>-0.49787734869202183</v>
      </c>
      <c r="N51" s="6">
        <v>-9633.9266971906218</v>
      </c>
      <c r="P51" s="47">
        <v>0.49787734869202183</v>
      </c>
      <c r="Q51" s="238">
        <v>9633.9266971906218</v>
      </c>
      <c r="R51" s="79"/>
      <c r="S51" s="222">
        <v>24.428826148701091</v>
      </c>
      <c r="T51" s="221">
        <v>472697.78597736609</v>
      </c>
      <c r="V51" s="410"/>
      <c r="W51" s="410"/>
      <c r="X51" s="410"/>
      <c r="Y51" s="410"/>
      <c r="Z51" s="410"/>
    </row>
    <row r="52" spans="1:26" x14ac:dyDescent="0.25">
      <c r="A52" s="64">
        <v>139</v>
      </c>
      <c r="B52" s="33" t="s">
        <v>56</v>
      </c>
      <c r="C52" s="79">
        <v>9628</v>
      </c>
      <c r="D52" s="167">
        <v>-9.0240924823860293</v>
      </c>
      <c r="E52" s="167">
        <v>3.2549896749339462</v>
      </c>
      <c r="F52" s="205">
        <v>11.499001215530598</v>
      </c>
      <c r="G52" s="205">
        <v>-20.348443832831244</v>
      </c>
      <c r="H52" s="205">
        <v>-2.9487183789913742</v>
      </c>
      <c r="I52" s="168">
        <v>-17.567263803744101</v>
      </c>
      <c r="J52" s="167"/>
      <c r="K52" s="239">
        <v>23.93094880000907</v>
      </c>
      <c r="L52" s="23"/>
      <c r="M52" s="237">
        <v>6.3636849962649684</v>
      </c>
      <c r="N52" s="6">
        <v>61269.559144039114</v>
      </c>
      <c r="P52" s="47">
        <v>-6.3636849962649684</v>
      </c>
      <c r="Q52" s="238">
        <v>-61269.559144039114</v>
      </c>
      <c r="R52" s="79"/>
      <c r="S52" s="222">
        <v>17.567263803744101</v>
      </c>
      <c r="T52" s="221">
        <v>169137.61590244822</v>
      </c>
      <c r="V52" s="410"/>
      <c r="W52" s="410"/>
      <c r="X52" s="410"/>
      <c r="Y52" s="410"/>
      <c r="Z52" s="410"/>
    </row>
    <row r="53" spans="1:26" x14ac:dyDescent="0.25">
      <c r="A53" s="64">
        <v>140</v>
      </c>
      <c r="B53" s="33" t="s">
        <v>57</v>
      </c>
      <c r="C53" s="79">
        <v>21767</v>
      </c>
      <c r="D53" s="167">
        <v>-9.4028354790204762</v>
      </c>
      <c r="E53" s="167">
        <v>2.6055118110102544</v>
      </c>
      <c r="F53" s="205">
        <v>7.8439541269501243</v>
      </c>
      <c r="G53" s="205">
        <v>-21.202472158575581</v>
      </c>
      <c r="H53" s="205">
        <v>-3.3100545071749066</v>
      </c>
      <c r="I53" s="168">
        <v>-23.465896206810587</v>
      </c>
      <c r="J53" s="167"/>
      <c r="K53" s="239">
        <v>23.93094880000907</v>
      </c>
      <c r="L53" s="23"/>
      <c r="M53" s="237">
        <v>0.46505259319848236</v>
      </c>
      <c r="N53" s="6">
        <v>10122.799796151365</v>
      </c>
      <c r="O53" s="19"/>
      <c r="P53" s="47">
        <v>-0.46505259319848236</v>
      </c>
      <c r="Q53" s="238">
        <v>-10122.799796151365</v>
      </c>
      <c r="R53" s="79"/>
      <c r="S53" s="222">
        <v>23.465896206810587</v>
      </c>
      <c r="T53" s="221">
        <v>510782.16273364605</v>
      </c>
      <c r="V53" s="410"/>
      <c r="W53" s="410"/>
      <c r="X53" s="410"/>
      <c r="Y53" s="410"/>
      <c r="Z53" s="410"/>
    </row>
    <row r="54" spans="1:26" x14ac:dyDescent="0.25">
      <c r="A54" s="64">
        <v>142</v>
      </c>
      <c r="B54" s="19" t="s">
        <v>58</v>
      </c>
      <c r="C54" s="79">
        <v>6889</v>
      </c>
      <c r="D54" s="167">
        <v>-9.2776225037802647</v>
      </c>
      <c r="E54" s="167">
        <v>2.1696044687163587</v>
      </c>
      <c r="F54" s="205">
        <v>6.7647766125396078</v>
      </c>
      <c r="G54" s="205">
        <v>-20.920129175190795</v>
      </c>
      <c r="H54" s="205">
        <v>-3.4697229506100444</v>
      </c>
      <c r="I54" s="168">
        <v>-24.733093548325137</v>
      </c>
      <c r="J54" s="167"/>
      <c r="K54" s="239">
        <v>23.93094880000907</v>
      </c>
      <c r="L54" s="23"/>
      <c r="M54" s="237">
        <v>-0.80214474831606708</v>
      </c>
      <c r="N54" s="6">
        <v>-5525.9751711493864</v>
      </c>
      <c r="P54" s="47">
        <v>0.80214474831606708</v>
      </c>
      <c r="Q54" s="238">
        <v>5525.9751711493864</v>
      </c>
      <c r="R54" s="79"/>
      <c r="S54" s="222">
        <v>24.733093548325137</v>
      </c>
      <c r="T54" s="221">
        <v>170386.28145441186</v>
      </c>
      <c r="V54" s="410"/>
      <c r="W54" s="410"/>
      <c r="X54" s="410"/>
      <c r="Y54" s="410"/>
      <c r="Z54" s="410"/>
    </row>
    <row r="55" spans="1:26" x14ac:dyDescent="0.25">
      <c r="A55" s="64">
        <v>143</v>
      </c>
      <c r="B55" s="19" t="s">
        <v>59</v>
      </c>
      <c r="C55" s="79">
        <v>7128</v>
      </c>
      <c r="D55" s="167">
        <v>-9.5903453227988358</v>
      </c>
      <c r="E55" s="167">
        <v>3.0509231009517088</v>
      </c>
      <c r="F55" s="205">
        <v>7.2641190420946788</v>
      </c>
      <c r="G55" s="205">
        <v>-21.625288472977765</v>
      </c>
      <c r="H55" s="205">
        <v>-3.7577228352607555</v>
      </c>
      <c r="I55" s="168">
        <v>-24.658314487990967</v>
      </c>
      <c r="J55" s="167"/>
      <c r="K55" s="239">
        <v>23.93094880000907</v>
      </c>
      <c r="L55" s="23"/>
      <c r="M55" s="237">
        <v>-0.72736568798189793</v>
      </c>
      <c r="N55" s="6">
        <v>-5184.6626239349689</v>
      </c>
      <c r="P55" s="47">
        <v>0.72736568798189793</v>
      </c>
      <c r="Q55" s="238">
        <v>5184.6626239349689</v>
      </c>
      <c r="R55" s="79"/>
      <c r="S55" s="222">
        <v>24.658314487990967</v>
      </c>
      <c r="T55" s="221">
        <v>175764.46567039963</v>
      </c>
      <c r="V55" s="410"/>
      <c r="W55" s="410"/>
      <c r="X55" s="410"/>
      <c r="Y55" s="410"/>
      <c r="Z55" s="410"/>
    </row>
    <row r="56" spans="1:26" x14ac:dyDescent="0.25">
      <c r="A56" s="64">
        <v>145</v>
      </c>
      <c r="B56" s="19" t="s">
        <v>60</v>
      </c>
      <c r="C56" s="79">
        <v>12167</v>
      </c>
      <c r="D56" s="167">
        <v>-9.9865475111232822</v>
      </c>
      <c r="E56" s="167">
        <v>3.4755204412087104</v>
      </c>
      <c r="F56" s="205">
        <v>8.6135382667118368</v>
      </c>
      <c r="G56" s="205">
        <v>-22.518685564297602</v>
      </c>
      <c r="H56" s="205">
        <v>-2.8611666436229779</v>
      </c>
      <c r="I56" s="168">
        <v>-23.277341011123319</v>
      </c>
      <c r="J56" s="167"/>
      <c r="K56" s="239">
        <v>23.93094880000907</v>
      </c>
      <c r="L56" s="23"/>
      <c r="M56" s="237">
        <v>0.65360778888575055</v>
      </c>
      <c r="N56" s="6">
        <v>7952.445967372927</v>
      </c>
      <c r="P56" s="47">
        <v>-0.65360778888575055</v>
      </c>
      <c r="Q56" s="238">
        <v>-7952.445967372927</v>
      </c>
      <c r="R56" s="79"/>
      <c r="S56" s="222">
        <v>23.277341011123319</v>
      </c>
      <c r="T56" s="221">
        <v>283215.40808233741</v>
      </c>
      <c r="V56" s="410"/>
      <c r="W56" s="410"/>
      <c r="X56" s="410"/>
      <c r="Y56" s="410"/>
      <c r="Z56" s="410"/>
    </row>
    <row r="57" spans="1:26" x14ac:dyDescent="0.25">
      <c r="A57" s="64">
        <v>146</v>
      </c>
      <c r="B57" s="19" t="s">
        <v>61</v>
      </c>
      <c r="C57" s="79">
        <v>5237</v>
      </c>
      <c r="D57" s="167">
        <v>-9.2550729983835343</v>
      </c>
      <c r="E57" s="167">
        <v>2.775749043828533</v>
      </c>
      <c r="F57" s="205">
        <v>5.705889943189681</v>
      </c>
      <c r="G57" s="205">
        <v>-20.869282251256987</v>
      </c>
      <c r="H57" s="205">
        <v>-4.1638313310996464</v>
      </c>
      <c r="I57" s="168">
        <v>-25.806547593721955</v>
      </c>
      <c r="J57" s="167"/>
      <c r="K57" s="239">
        <v>23.93094880000907</v>
      </c>
      <c r="L57" s="23"/>
      <c r="M57" s="237">
        <v>-1.8755987937128857</v>
      </c>
      <c r="N57" s="6">
        <v>-9822.5108826743817</v>
      </c>
      <c r="P57" s="47">
        <v>1.8755987937128857</v>
      </c>
      <c r="Q57" s="238">
        <v>9822.5108826743817</v>
      </c>
      <c r="R57" s="79"/>
      <c r="S57" s="222">
        <v>25.806547593721955</v>
      </c>
      <c r="T57" s="221">
        <v>135148.88974832188</v>
      </c>
      <c r="V57" s="410"/>
      <c r="W57" s="410"/>
      <c r="X57" s="410"/>
      <c r="Y57" s="410"/>
      <c r="Z57" s="410"/>
    </row>
    <row r="58" spans="1:26" x14ac:dyDescent="0.25">
      <c r="A58" s="64">
        <v>148</v>
      </c>
      <c r="B58" s="19" t="s">
        <v>62</v>
      </c>
      <c r="C58" s="79">
        <v>6825</v>
      </c>
      <c r="D58" s="167">
        <v>-10.112193645944227</v>
      </c>
      <c r="E58" s="167">
        <v>1.7069913594021453</v>
      </c>
      <c r="F58" s="205">
        <v>5.7572299735491717</v>
      </c>
      <c r="G58" s="205">
        <v>-22.802005280070318</v>
      </c>
      <c r="H58" s="205">
        <v>-3.1702258857656807</v>
      </c>
      <c r="I58" s="168">
        <v>-28.620203478828909</v>
      </c>
      <c r="J58" s="167"/>
      <c r="K58" s="239">
        <v>23.93094880000907</v>
      </c>
      <c r="L58" s="23"/>
      <c r="M58" s="237">
        <v>-4.6892546788198395</v>
      </c>
      <c r="N58" s="6">
        <v>-32004.163182945405</v>
      </c>
      <c r="P58" s="47">
        <v>4.6892546788198395</v>
      </c>
      <c r="Q58" s="238">
        <v>32004.163182945405</v>
      </c>
      <c r="R58" s="79"/>
      <c r="S58" s="222">
        <v>28.620203478828909</v>
      </c>
      <c r="T58" s="221">
        <v>195332.88874300729</v>
      </c>
      <c r="V58" s="410"/>
      <c r="W58" s="410"/>
      <c r="X58" s="410"/>
      <c r="Y58" s="410"/>
      <c r="Z58" s="410"/>
    </row>
    <row r="59" spans="1:26" x14ac:dyDescent="0.25">
      <c r="A59" s="64">
        <v>149</v>
      </c>
      <c r="B59" s="19" t="s">
        <v>63</v>
      </c>
      <c r="C59" s="79">
        <v>5585</v>
      </c>
      <c r="D59" s="167">
        <v>-9.0557056377191856</v>
      </c>
      <c r="E59" s="167">
        <v>3.0754314225372026</v>
      </c>
      <c r="F59" s="205">
        <v>6.214300525407384</v>
      </c>
      <c r="G59" s="205">
        <v>-20.419728398778556</v>
      </c>
      <c r="H59" s="205">
        <v>-2.637124343979464</v>
      </c>
      <c r="I59" s="168">
        <v>-22.822826432532622</v>
      </c>
      <c r="J59" s="167"/>
      <c r="K59" s="239">
        <v>23.93094880000907</v>
      </c>
      <c r="L59" s="23"/>
      <c r="M59" s="237">
        <v>1.1081223674764473</v>
      </c>
      <c r="N59" s="6">
        <v>6188.8634223559584</v>
      </c>
      <c r="P59" s="47">
        <v>-1.1081223674764473</v>
      </c>
      <c r="Q59" s="238">
        <v>-6188.8634223559584</v>
      </c>
      <c r="R59" s="79"/>
      <c r="S59" s="222">
        <v>22.822826432532622</v>
      </c>
      <c r="T59" s="221">
        <v>127465.4856256947</v>
      </c>
      <c r="V59" s="410"/>
      <c r="W59" s="410"/>
      <c r="X59" s="410"/>
      <c r="Y59" s="410"/>
      <c r="Z59" s="410"/>
    </row>
    <row r="60" spans="1:26" x14ac:dyDescent="0.25">
      <c r="A60" s="64">
        <v>151</v>
      </c>
      <c r="B60" s="19" t="s">
        <v>64</v>
      </c>
      <c r="C60" s="79">
        <v>2079</v>
      </c>
      <c r="D60" s="167">
        <v>-11.096597997066208</v>
      </c>
      <c r="E60" s="167">
        <v>3.132033423779669</v>
      </c>
      <c r="F60" s="205">
        <v>5.9781266757908362</v>
      </c>
      <c r="G60" s="205">
        <v>-25.021740581619881</v>
      </c>
      <c r="H60" s="205">
        <v>-4.6497521636354131</v>
      </c>
      <c r="I60" s="168">
        <v>-31.657930642750998</v>
      </c>
      <c r="J60" s="167"/>
      <c r="K60" s="239">
        <v>23.93094880000907</v>
      </c>
      <c r="L60" s="23"/>
      <c r="M60" s="237">
        <v>-7.7269818427419281</v>
      </c>
      <c r="N60" s="6">
        <v>-16064.395251060469</v>
      </c>
      <c r="P60" s="47">
        <v>7.7269818427419281</v>
      </c>
      <c r="Q60" s="238">
        <v>16064.395251060469</v>
      </c>
      <c r="R60" s="79"/>
      <c r="S60" s="222">
        <v>31.657930642750998</v>
      </c>
      <c r="T60" s="221">
        <v>65816.83780627932</v>
      </c>
      <c r="V60" s="410"/>
      <c r="W60" s="410"/>
      <c r="X60" s="410"/>
      <c r="Y60" s="410"/>
      <c r="Z60" s="410"/>
    </row>
    <row r="61" spans="1:26" x14ac:dyDescent="0.25">
      <c r="A61" s="64">
        <v>152</v>
      </c>
      <c r="B61" s="19" t="s">
        <v>65</v>
      </c>
      <c r="C61" s="79">
        <v>4712</v>
      </c>
      <c r="D61" s="167">
        <v>-10.299828837838669</v>
      </c>
      <c r="E61" s="167">
        <v>3.153389265476207</v>
      </c>
      <c r="F61" s="205">
        <v>7.8012755017637234</v>
      </c>
      <c r="G61" s="205">
        <v>-23.225104242185235</v>
      </c>
      <c r="H61" s="205">
        <v>-3.7340278106458964</v>
      </c>
      <c r="I61" s="168">
        <v>-26.304296123429872</v>
      </c>
      <c r="J61" s="167"/>
      <c r="K61" s="239">
        <v>23.93094880000907</v>
      </c>
      <c r="L61" s="23"/>
      <c r="M61" s="237">
        <v>-2.373347323420802</v>
      </c>
      <c r="N61" s="6">
        <v>-11183.212587958818</v>
      </c>
      <c r="P61" s="47">
        <v>2.373347323420802</v>
      </c>
      <c r="Q61" s="238">
        <v>11183.212587958818</v>
      </c>
      <c r="R61" s="79"/>
      <c r="S61" s="222">
        <v>26.304296123429872</v>
      </c>
      <c r="T61" s="221">
        <v>123945.84333360156</v>
      </c>
      <c r="V61" s="410"/>
      <c r="W61" s="410"/>
      <c r="X61" s="410"/>
      <c r="Y61" s="410"/>
      <c r="Z61" s="410"/>
    </row>
    <row r="62" spans="1:26" x14ac:dyDescent="0.25">
      <c r="A62" s="64">
        <v>153</v>
      </c>
      <c r="B62" s="19" t="s">
        <v>66</v>
      </c>
      <c r="C62" s="79">
        <v>27517</v>
      </c>
      <c r="D62" s="167">
        <v>-8.0225478070893459</v>
      </c>
      <c r="E62" s="167">
        <v>2.0833467129121201</v>
      </c>
      <c r="F62" s="205">
        <v>5.9897882789653831</v>
      </c>
      <c r="G62" s="205">
        <v>-18.090058780691663</v>
      </c>
      <c r="H62" s="205">
        <v>-3.0044185252246476</v>
      </c>
      <c r="I62" s="168">
        <v>-21.043890121128154</v>
      </c>
      <c r="J62" s="167"/>
      <c r="K62" s="239">
        <v>23.93094880000907</v>
      </c>
      <c r="L62" s="23"/>
      <c r="M62" s="237">
        <v>2.8870586788809156</v>
      </c>
      <c r="N62" s="6">
        <v>79443.19366676615</v>
      </c>
      <c r="P62" s="47">
        <v>-2.8870586788809156</v>
      </c>
      <c r="Q62" s="238">
        <v>-79443.19366676615</v>
      </c>
      <c r="R62" s="79"/>
      <c r="S62" s="222">
        <v>21.043890121128154</v>
      </c>
      <c r="T62" s="221">
        <v>579064.72446308343</v>
      </c>
      <c r="V62" s="410"/>
      <c r="W62" s="410"/>
      <c r="X62" s="410"/>
      <c r="Y62" s="410"/>
      <c r="Z62" s="410"/>
    </row>
    <row r="63" spans="1:26" x14ac:dyDescent="0.25">
      <c r="A63" s="64">
        <v>165</v>
      </c>
      <c r="B63" s="19" t="s">
        <v>67</v>
      </c>
      <c r="C63" s="79">
        <v>16709</v>
      </c>
      <c r="D63" s="167">
        <v>-8.5499987978452534</v>
      </c>
      <c r="E63" s="167">
        <v>3.2264064593775728</v>
      </c>
      <c r="F63" s="205">
        <v>7.7690059060570116</v>
      </c>
      <c r="G63" s="205">
        <v>-19.279409053964784</v>
      </c>
      <c r="H63" s="205">
        <v>-2.7001785977230877</v>
      </c>
      <c r="I63" s="168">
        <v>-19.534174084098542</v>
      </c>
      <c r="J63" s="167"/>
      <c r="K63" s="239">
        <v>23.93094880000907</v>
      </c>
      <c r="L63" s="23"/>
      <c r="M63" s="237">
        <v>4.3967747159105279</v>
      </c>
      <c r="N63" s="6">
        <v>73465.708728149009</v>
      </c>
      <c r="P63" s="47">
        <v>-4.3967747159105279</v>
      </c>
      <c r="Q63" s="238">
        <v>-73465.708728149009</v>
      </c>
      <c r="R63" s="79"/>
      <c r="S63" s="222">
        <v>19.534174084098542</v>
      </c>
      <c r="T63" s="221">
        <v>326396.51477120252</v>
      </c>
      <c r="V63" s="410"/>
      <c r="W63" s="410"/>
      <c r="X63" s="410"/>
      <c r="Y63" s="410"/>
      <c r="Z63" s="410"/>
    </row>
    <row r="64" spans="1:26" x14ac:dyDescent="0.25">
      <c r="A64" s="64">
        <v>167</v>
      </c>
      <c r="B64" s="19" t="s">
        <v>68</v>
      </c>
      <c r="C64" s="79">
        <v>75848</v>
      </c>
      <c r="D64" s="167">
        <v>-10.039304612345489</v>
      </c>
      <c r="E64" s="167">
        <v>2.6571006398886512</v>
      </c>
      <c r="F64" s="205">
        <v>7.1084829673091665</v>
      </c>
      <c r="G64" s="205">
        <v>-22.637647655288848</v>
      </c>
      <c r="H64" s="205">
        <v>-3.4619566939500901</v>
      </c>
      <c r="I64" s="168">
        <v>-26.373325354386608</v>
      </c>
      <c r="J64" s="167"/>
      <c r="K64" s="239">
        <v>23.93094880000907</v>
      </c>
      <c r="L64" s="23"/>
      <c r="M64" s="237">
        <v>-2.4423765543775389</v>
      </c>
      <c r="N64" s="6">
        <v>-185249.37689642757</v>
      </c>
      <c r="P64" s="47">
        <v>2.4423765543775389</v>
      </c>
      <c r="Q64" s="238">
        <v>185249.37689642757</v>
      </c>
      <c r="R64" s="79"/>
      <c r="S64" s="222">
        <v>26.373325354386608</v>
      </c>
      <c r="T64" s="221">
        <v>2000363.9814795156</v>
      </c>
      <c r="V64" s="410"/>
      <c r="W64" s="410"/>
      <c r="X64" s="410"/>
      <c r="Y64" s="410"/>
      <c r="Z64" s="410"/>
    </row>
    <row r="65" spans="1:26" x14ac:dyDescent="0.25">
      <c r="A65" s="64">
        <v>169</v>
      </c>
      <c r="B65" s="19" t="s">
        <v>69</v>
      </c>
      <c r="C65" s="79">
        <v>5341</v>
      </c>
      <c r="D65" s="167">
        <v>-9.412698702806173</v>
      </c>
      <c r="E65" s="167">
        <v>2.9611168866607622</v>
      </c>
      <c r="F65" s="205">
        <v>8.4101239561168963</v>
      </c>
      <c r="G65" s="205">
        <v>-21.224712761229608</v>
      </c>
      <c r="H65" s="205">
        <v>-3.0038481437621845</v>
      </c>
      <c r="I65" s="168">
        <v>-22.270018765020307</v>
      </c>
      <c r="J65" s="167"/>
      <c r="K65" s="239">
        <v>23.93094880000907</v>
      </c>
      <c r="L65" s="23"/>
      <c r="M65" s="237">
        <v>1.6609300349887626</v>
      </c>
      <c r="N65" s="6">
        <v>8871.0273168749809</v>
      </c>
      <c r="P65" s="47">
        <v>-1.6609300349887626</v>
      </c>
      <c r="Q65" s="238">
        <v>-8871.0273168749809</v>
      </c>
      <c r="R65" s="79"/>
      <c r="S65" s="222">
        <v>22.270018765020307</v>
      </c>
      <c r="T65" s="221">
        <v>118944.17022397346</v>
      </c>
      <c r="V65" s="410"/>
      <c r="W65" s="410"/>
      <c r="X65" s="410"/>
      <c r="Y65" s="410"/>
      <c r="Z65" s="410"/>
    </row>
    <row r="66" spans="1:26" x14ac:dyDescent="0.25">
      <c r="A66" s="64">
        <v>171</v>
      </c>
      <c r="B66" s="19" t="s">
        <v>70</v>
      </c>
      <c r="C66" s="79">
        <v>5039</v>
      </c>
      <c r="D66" s="167">
        <v>-9.6803508887478085</v>
      </c>
      <c r="E66" s="167">
        <v>2.6941163879382164</v>
      </c>
      <c r="F66" s="205">
        <v>7.4641734226779217</v>
      </c>
      <c r="G66" s="205">
        <v>-21.828242200117607</v>
      </c>
      <c r="H66" s="205">
        <v>-3.7643528785065086</v>
      </c>
      <c r="I66" s="168">
        <v>-25.114656156755785</v>
      </c>
      <c r="J66" s="167"/>
      <c r="K66" s="239">
        <v>23.93094880000907</v>
      </c>
      <c r="L66" s="23"/>
      <c r="M66" s="237">
        <v>-1.1837073567467158</v>
      </c>
      <c r="N66" s="6">
        <v>-5964.7013706467005</v>
      </c>
      <c r="P66" s="47">
        <v>1.1837073567467158</v>
      </c>
      <c r="Q66" s="238">
        <v>5964.7013706467005</v>
      </c>
      <c r="R66" s="79"/>
      <c r="S66" s="222">
        <v>25.114656156755785</v>
      </c>
      <c r="T66" s="221">
        <v>126552.75237389241</v>
      </c>
      <c r="V66" s="410"/>
      <c r="W66" s="410"/>
      <c r="X66" s="410"/>
      <c r="Y66" s="410"/>
      <c r="Z66" s="410"/>
    </row>
    <row r="67" spans="1:26" x14ac:dyDescent="0.25">
      <c r="A67" s="64">
        <v>172</v>
      </c>
      <c r="B67" s="19" t="s">
        <v>71</v>
      </c>
      <c r="C67" s="79">
        <v>4673</v>
      </c>
      <c r="D67" s="167">
        <v>-9.2875947671822505</v>
      </c>
      <c r="E67" s="167">
        <v>2.6385662776654359</v>
      </c>
      <c r="F67" s="205">
        <v>5.6729435285112428</v>
      </c>
      <c r="G67" s="205">
        <v>-20.94261565148939</v>
      </c>
      <c r="H67" s="205">
        <v>-4.2586041957035006</v>
      </c>
      <c r="I67" s="168">
        <v>-26.177304808198464</v>
      </c>
      <c r="J67" s="167"/>
      <c r="K67" s="239">
        <v>23.93094880000907</v>
      </c>
      <c r="L67" s="23"/>
      <c r="M67" s="237">
        <v>-2.2463560081893945</v>
      </c>
      <c r="N67" s="6">
        <v>-10497.22162626904</v>
      </c>
      <c r="O67" s="19"/>
      <c r="P67" s="47">
        <v>2.2463560081893945</v>
      </c>
      <c r="Q67" s="238">
        <v>10497.22162626904</v>
      </c>
      <c r="R67" s="79"/>
      <c r="S67" s="222">
        <v>26.177304808198464</v>
      </c>
      <c r="T67" s="221">
        <v>122326.54536871142</v>
      </c>
      <c r="V67" s="410"/>
      <c r="W67" s="410"/>
      <c r="X67" s="410"/>
      <c r="Y67" s="410"/>
      <c r="Z67" s="410"/>
    </row>
    <row r="68" spans="1:26" x14ac:dyDescent="0.25">
      <c r="A68" s="64">
        <v>176</v>
      </c>
      <c r="B68" s="19" t="s">
        <v>72</v>
      </c>
      <c r="C68" s="79">
        <v>4938</v>
      </c>
      <c r="D68" s="167">
        <v>-9.6800587908435034</v>
      </c>
      <c r="E68" s="167">
        <v>2.1121391121920055</v>
      </c>
      <c r="F68" s="205">
        <v>6.34106445767042</v>
      </c>
      <c r="G68" s="205">
        <v>-21.827583547980446</v>
      </c>
      <c r="H68" s="205">
        <v>-4.3665346598410881</v>
      </c>
      <c r="I68" s="168">
        <v>-27.420973428802611</v>
      </c>
      <c r="J68" s="167"/>
      <c r="K68" s="239">
        <v>23.93094880000907</v>
      </c>
      <c r="L68" s="23"/>
      <c r="M68" s="237">
        <v>-3.4900246287935417</v>
      </c>
      <c r="N68" s="6">
        <v>-17233.741616982508</v>
      </c>
      <c r="P68" s="47">
        <v>3.4900246287935417</v>
      </c>
      <c r="Q68" s="238">
        <v>17233.741616982508</v>
      </c>
      <c r="R68" s="79"/>
      <c r="S68" s="222">
        <v>27.420973428802611</v>
      </c>
      <c r="T68" s="221">
        <v>135404.7667914273</v>
      </c>
      <c r="V68" s="410"/>
      <c r="W68" s="410"/>
      <c r="X68" s="410"/>
      <c r="Y68" s="410"/>
      <c r="Z68" s="410"/>
    </row>
    <row r="69" spans="1:26" x14ac:dyDescent="0.25">
      <c r="A69" s="64">
        <v>177</v>
      </c>
      <c r="B69" s="19" t="s">
        <v>73</v>
      </c>
      <c r="C69" s="79">
        <v>1957</v>
      </c>
      <c r="D69" s="167">
        <v>-9.0439048365286983</v>
      </c>
      <c r="E69" s="167">
        <v>2.5534238395952857</v>
      </c>
      <c r="F69" s="205">
        <v>7.3876711069759153</v>
      </c>
      <c r="G69" s="205">
        <v>-20.393118749035303</v>
      </c>
      <c r="H69" s="205">
        <v>-3.8608052352485172</v>
      </c>
      <c r="I69" s="168">
        <v>-23.356733874241318</v>
      </c>
      <c r="J69" s="167"/>
      <c r="K69" s="239">
        <v>23.93094880000907</v>
      </c>
      <c r="L69" s="23"/>
      <c r="M69" s="237">
        <v>0.57421492576775179</v>
      </c>
      <c r="N69" s="6">
        <v>1123.7386097274903</v>
      </c>
      <c r="P69" s="47">
        <v>-0.57421492576775179</v>
      </c>
      <c r="Q69" s="238">
        <v>-1123.7386097274903</v>
      </c>
      <c r="R69" s="79"/>
      <c r="S69" s="222">
        <v>23.356733874241318</v>
      </c>
      <c r="T69" s="221">
        <v>45709.12819189026</v>
      </c>
      <c r="V69" s="410"/>
      <c r="W69" s="410"/>
      <c r="X69" s="410"/>
      <c r="Y69" s="410"/>
      <c r="Z69" s="410"/>
    </row>
    <row r="70" spans="1:26" x14ac:dyDescent="0.25">
      <c r="A70" s="64">
        <v>178</v>
      </c>
      <c r="B70" s="19" t="s">
        <v>74</v>
      </c>
      <c r="C70" s="79">
        <v>6421</v>
      </c>
      <c r="D70" s="167">
        <v>-10.883610526584302</v>
      </c>
      <c r="E70" s="167">
        <v>2.6476680977644822</v>
      </c>
      <c r="F70" s="205">
        <v>6.4726893371279939</v>
      </c>
      <c r="G70" s="205">
        <v>-24.541474716807741</v>
      </c>
      <c r="H70" s="205">
        <v>-4.0879563469020326</v>
      </c>
      <c r="I70" s="168">
        <v>-30.3926841554016</v>
      </c>
      <c r="J70" s="167"/>
      <c r="K70" s="239">
        <v>23.93094880000907</v>
      </c>
      <c r="L70" s="23"/>
      <c r="M70" s="237">
        <v>-6.4617353553925305</v>
      </c>
      <c r="N70" s="6">
        <v>-41490.802716975435</v>
      </c>
      <c r="P70" s="47">
        <v>6.4617353553925305</v>
      </c>
      <c r="Q70" s="238">
        <v>41490.802716975435</v>
      </c>
      <c r="R70" s="79"/>
      <c r="S70" s="222">
        <v>30.3926841554016</v>
      </c>
      <c r="T70" s="221">
        <v>195151.42496183366</v>
      </c>
      <c r="V70" s="410"/>
      <c r="W70" s="410"/>
      <c r="X70" s="410"/>
      <c r="Y70" s="410"/>
      <c r="Z70" s="410"/>
    </row>
    <row r="71" spans="1:26" x14ac:dyDescent="0.25">
      <c r="A71" s="64">
        <v>179</v>
      </c>
      <c r="B71" s="19" t="s">
        <v>75</v>
      </c>
      <c r="C71" s="79">
        <v>138850</v>
      </c>
      <c r="D71" s="167">
        <v>-9.7606251067503944</v>
      </c>
      <c r="E71" s="167">
        <v>2.1653597615707945</v>
      </c>
      <c r="F71" s="205">
        <v>7.0065961576753146</v>
      </c>
      <c r="G71" s="205">
        <v>-22.009252691692065</v>
      </c>
      <c r="H71" s="205">
        <v>-3.0088179100414054</v>
      </c>
      <c r="I71" s="168">
        <v>-25.606739789237754</v>
      </c>
      <c r="J71" s="167"/>
      <c r="K71" s="239">
        <v>23.93094880000907</v>
      </c>
      <c r="L71" s="23"/>
      <c r="M71" s="237">
        <v>-1.675790989228684</v>
      </c>
      <c r="N71" s="6">
        <v>-232683.57885440276</v>
      </c>
      <c r="P71" s="47">
        <v>1.675790989228684</v>
      </c>
      <c r="Q71" s="238">
        <v>232683.57885440276</v>
      </c>
      <c r="R71" s="79"/>
      <c r="S71" s="222">
        <v>25.606739789237754</v>
      </c>
      <c r="T71" s="221">
        <v>3555495.8197356621</v>
      </c>
      <c r="V71" s="410"/>
      <c r="W71" s="410"/>
      <c r="X71" s="410"/>
      <c r="Y71" s="410"/>
      <c r="Z71" s="410"/>
    </row>
    <row r="72" spans="1:26" x14ac:dyDescent="0.25">
      <c r="A72" s="64">
        <v>181</v>
      </c>
      <c r="B72" s="19" t="s">
        <v>76</v>
      </c>
      <c r="C72" s="79">
        <v>1915</v>
      </c>
      <c r="D72" s="167">
        <v>-10.781198333783035</v>
      </c>
      <c r="E72" s="167">
        <v>3.3001821234952304</v>
      </c>
      <c r="F72" s="205">
        <v>7.3741239779801857</v>
      </c>
      <c r="G72" s="205">
        <v>-24.310545262451942</v>
      </c>
      <c r="H72" s="205">
        <v>-4.5511286369406587</v>
      </c>
      <c r="I72" s="168">
        <v>-28.968566131700221</v>
      </c>
      <c r="J72" s="167"/>
      <c r="K72" s="239">
        <v>23.93094880000907</v>
      </c>
      <c r="L72" s="23"/>
      <c r="M72" s="237">
        <v>-5.0376173316911519</v>
      </c>
      <c r="N72" s="6">
        <v>-9647.0371901885555</v>
      </c>
      <c r="P72" s="47">
        <v>5.0376173316911519</v>
      </c>
      <c r="Q72" s="238">
        <v>9647.0371901885555</v>
      </c>
      <c r="R72" s="79"/>
      <c r="S72" s="222">
        <v>28.968566131700221</v>
      </c>
      <c r="T72" s="221">
        <v>55474.804142205925</v>
      </c>
      <c r="V72" s="410"/>
      <c r="W72" s="410"/>
      <c r="X72" s="410"/>
      <c r="Y72" s="410"/>
      <c r="Z72" s="410"/>
    </row>
    <row r="73" spans="1:26" x14ac:dyDescent="0.25">
      <c r="A73" s="64">
        <v>182</v>
      </c>
      <c r="B73" s="19" t="s">
        <v>77</v>
      </c>
      <c r="C73" s="79">
        <v>21259</v>
      </c>
      <c r="D73" s="167">
        <v>-8.3613897488725826</v>
      </c>
      <c r="E73" s="167">
        <v>2.3577298673794438</v>
      </c>
      <c r="F73" s="205">
        <v>6.3820778884847309</v>
      </c>
      <c r="G73" s="205">
        <v>-18.854114139614651</v>
      </c>
      <c r="H73" s="205">
        <v>-3.3412692909383832</v>
      </c>
      <c r="I73" s="168">
        <v>-21.816965423561442</v>
      </c>
      <c r="J73" s="167"/>
      <c r="K73" s="239">
        <v>23.93094880000907</v>
      </c>
      <c r="L73" s="23"/>
      <c r="M73" s="237">
        <v>2.1139833764476279</v>
      </c>
      <c r="N73" s="6">
        <v>44941.172599900121</v>
      </c>
      <c r="P73" s="47">
        <v>-2.1139833764476279</v>
      </c>
      <c r="Q73" s="238">
        <v>-44941.172599900121</v>
      </c>
      <c r="R73" s="79"/>
      <c r="S73" s="222">
        <v>21.816965423561442</v>
      </c>
      <c r="T73" s="221">
        <v>463806.86793949269</v>
      </c>
      <c r="V73" s="410"/>
      <c r="W73" s="410"/>
      <c r="X73" s="410"/>
      <c r="Y73" s="410"/>
      <c r="Z73" s="410"/>
    </row>
    <row r="74" spans="1:26" x14ac:dyDescent="0.25">
      <c r="A74" s="64">
        <v>186</v>
      </c>
      <c r="B74" s="19" t="s">
        <v>78</v>
      </c>
      <c r="C74" s="79">
        <v>41529</v>
      </c>
      <c r="D74" s="167">
        <v>-8.300421466246771</v>
      </c>
      <c r="E74" s="167">
        <v>2.6024394610561341</v>
      </c>
      <c r="F74" s="205">
        <v>6.4803274630021166</v>
      </c>
      <c r="G74" s="205">
        <v>-18.716636639576052</v>
      </c>
      <c r="H74" s="205">
        <v>-2.1090703846718029</v>
      </c>
      <c r="I74" s="168">
        <v>-20.043361566436374</v>
      </c>
      <c r="J74" s="167"/>
      <c r="K74" s="239">
        <v>23.93094880000907</v>
      </c>
      <c r="L74" s="23"/>
      <c r="M74" s="237">
        <v>3.8875872335726953</v>
      </c>
      <c r="N74" s="6">
        <v>161447.61022304045</v>
      </c>
      <c r="O74" s="19"/>
      <c r="P74" s="47">
        <v>-3.8875872335726953</v>
      </c>
      <c r="Q74" s="238">
        <v>-161447.61022304045</v>
      </c>
      <c r="R74" s="79"/>
      <c r="S74" s="222">
        <v>20.043361566436374</v>
      </c>
      <c r="T74" s="221">
        <v>832380.76249253622</v>
      </c>
      <c r="V74" s="410"/>
      <c r="W74" s="410"/>
      <c r="X74" s="410"/>
      <c r="Y74" s="410"/>
      <c r="Z74" s="410"/>
    </row>
    <row r="75" spans="1:26" x14ac:dyDescent="0.25">
      <c r="A75" s="64">
        <v>202</v>
      </c>
      <c r="B75" s="19" t="s">
        <v>79</v>
      </c>
      <c r="C75" s="79">
        <v>32738</v>
      </c>
      <c r="D75" s="167">
        <v>-7.5981261139849874</v>
      </c>
      <c r="E75" s="167">
        <v>2.8534167953538119</v>
      </c>
      <c r="F75" s="205">
        <v>7.1290919532983299</v>
      </c>
      <c r="G75" s="205">
        <v>-17.133029472711247</v>
      </c>
      <c r="H75" s="205">
        <v>-2.1930670964592935</v>
      </c>
      <c r="I75" s="168">
        <v>-16.941713934503387</v>
      </c>
      <c r="J75" s="167"/>
      <c r="K75" s="239">
        <v>23.93094880000907</v>
      </c>
      <c r="L75" s="23"/>
      <c r="M75" s="237">
        <v>6.9892348655056828</v>
      </c>
      <c r="N75" s="6">
        <v>228813.57102692506</v>
      </c>
      <c r="P75" s="47">
        <v>-6.9892348655056828</v>
      </c>
      <c r="Q75" s="238">
        <v>-228813.57102692506</v>
      </c>
      <c r="R75" s="79"/>
      <c r="S75" s="222">
        <v>16.941713934503387</v>
      </c>
      <c r="T75" s="221">
        <v>554637.83078777185</v>
      </c>
      <c r="V75" s="410"/>
      <c r="W75" s="410"/>
      <c r="X75" s="410"/>
      <c r="Y75" s="410"/>
      <c r="Z75" s="410"/>
    </row>
    <row r="76" spans="1:26" x14ac:dyDescent="0.25">
      <c r="A76" s="64">
        <v>204</v>
      </c>
      <c r="B76" s="19" t="s">
        <v>80</v>
      </c>
      <c r="C76" s="79">
        <v>3154</v>
      </c>
      <c r="D76" s="167">
        <v>-9.1483893994964394</v>
      </c>
      <c r="E76" s="167">
        <v>3.1025358221992403</v>
      </c>
      <c r="F76" s="205">
        <v>7.6906684059407455</v>
      </c>
      <c r="G76" s="205">
        <v>-20.628721194942951</v>
      </c>
      <c r="H76" s="205">
        <v>-4.4214025973292452</v>
      </c>
      <c r="I76" s="168">
        <v>-23.405308963628649</v>
      </c>
      <c r="J76" s="167"/>
      <c r="K76" s="239">
        <v>23.93094880000907</v>
      </c>
      <c r="L76" s="23"/>
      <c r="M76" s="237">
        <v>0.52563983638042089</v>
      </c>
      <c r="N76" s="6">
        <v>1657.8680439438474</v>
      </c>
      <c r="O76" s="19"/>
      <c r="P76" s="47">
        <v>-0.52563983638042089</v>
      </c>
      <c r="Q76" s="238">
        <v>-1657.8680439438474</v>
      </c>
      <c r="R76" s="79"/>
      <c r="S76" s="222">
        <v>23.405308963628649</v>
      </c>
      <c r="T76" s="221">
        <v>73820.344471284756</v>
      </c>
      <c r="V76" s="410"/>
      <c r="W76" s="410"/>
      <c r="X76" s="410"/>
      <c r="Y76" s="410"/>
      <c r="Z76" s="410"/>
    </row>
    <row r="77" spans="1:26" x14ac:dyDescent="0.25">
      <c r="A77" s="64">
        <v>205</v>
      </c>
      <c r="B77" s="19" t="s">
        <v>81</v>
      </c>
      <c r="C77" s="79">
        <v>37521</v>
      </c>
      <c r="D77" s="167">
        <v>-9.0664747208980696</v>
      </c>
      <c r="E77" s="167">
        <v>2.5817605966277104</v>
      </c>
      <c r="F77" s="205">
        <v>7.7151681469273008</v>
      </c>
      <c r="G77" s="205">
        <v>-20.44401162555447</v>
      </c>
      <c r="H77" s="205">
        <v>-3.0666796878016251</v>
      </c>
      <c r="I77" s="168">
        <v>-22.280237290699155</v>
      </c>
      <c r="J77" s="167"/>
      <c r="K77" s="239">
        <v>23.93094880000907</v>
      </c>
      <c r="L77" s="23"/>
      <c r="M77" s="237">
        <v>1.6507115093099145</v>
      </c>
      <c r="N77" s="6">
        <v>61936.3465408173</v>
      </c>
      <c r="P77" s="47">
        <v>-1.6507115093099145</v>
      </c>
      <c r="Q77" s="238">
        <v>-61936.3465408173</v>
      </c>
      <c r="R77" s="79"/>
      <c r="S77" s="222">
        <v>22.280237290699155</v>
      </c>
      <c r="T77" s="221">
        <v>835976.783384323</v>
      </c>
      <c r="V77" s="410"/>
      <c r="W77" s="410"/>
      <c r="X77" s="410"/>
      <c r="Y77" s="410"/>
      <c r="Z77" s="410"/>
    </row>
    <row r="78" spans="1:26" x14ac:dyDescent="0.25">
      <c r="A78" s="64">
        <v>208</v>
      </c>
      <c r="B78" s="19" t="s">
        <v>82</v>
      </c>
      <c r="C78" s="79">
        <v>12586</v>
      </c>
      <c r="D78" s="167">
        <v>-10.777496194189215</v>
      </c>
      <c r="E78" s="167">
        <v>2.9294995409730569</v>
      </c>
      <c r="F78" s="205">
        <v>8.38607210450275</v>
      </c>
      <c r="G78" s="205">
        <v>-24.302197300622741</v>
      </c>
      <c r="H78" s="205">
        <v>-3.3724188654273597</v>
      </c>
      <c r="I78" s="168">
        <v>-27.136540714763509</v>
      </c>
      <c r="J78" s="167"/>
      <c r="K78" s="239">
        <v>23.93094880000907</v>
      </c>
      <c r="L78" s="23"/>
      <c r="M78" s="237">
        <v>-3.2055919147544394</v>
      </c>
      <c r="N78" s="6">
        <v>-40345.579839099373</v>
      </c>
      <c r="O78" s="19"/>
      <c r="P78" s="47">
        <v>3.2055919147544394</v>
      </c>
      <c r="Q78" s="238">
        <v>40345.579839099373</v>
      </c>
      <c r="R78" s="79"/>
      <c r="S78" s="222">
        <v>27.136540714763509</v>
      </c>
      <c r="T78" s="221">
        <v>341540.5014360135</v>
      </c>
      <c r="V78" s="410"/>
      <c r="W78" s="410"/>
      <c r="X78" s="410"/>
      <c r="Y78" s="410"/>
      <c r="Z78" s="410"/>
    </row>
    <row r="79" spans="1:26" x14ac:dyDescent="0.25">
      <c r="A79" s="64">
        <v>211</v>
      </c>
      <c r="B79" s="19" t="s">
        <v>83</v>
      </c>
      <c r="C79" s="79">
        <v>31190</v>
      </c>
      <c r="D79" s="167">
        <v>-8.0771438213262456</v>
      </c>
      <c r="E79" s="167">
        <v>3.075894674886825</v>
      </c>
      <c r="F79" s="205">
        <v>7.4009655768915001</v>
      </c>
      <c r="G79" s="205">
        <v>-18.213167440245456</v>
      </c>
      <c r="H79" s="205">
        <v>-2.4492020335817966</v>
      </c>
      <c r="I79" s="168">
        <v>-18.262653043375174</v>
      </c>
      <c r="J79" s="167"/>
      <c r="K79" s="239">
        <v>23.93094880000907</v>
      </c>
      <c r="L79" s="23"/>
      <c r="M79" s="237">
        <v>5.6682957566338956</v>
      </c>
      <c r="N79" s="6">
        <v>176794.1446494112</v>
      </c>
      <c r="P79" s="47">
        <v>-5.6682957566338956</v>
      </c>
      <c r="Q79" s="238">
        <v>-176794.1446494112</v>
      </c>
      <c r="R79" s="79"/>
      <c r="S79" s="222">
        <v>18.262653043375174</v>
      </c>
      <c r="T79" s="221">
        <v>569612.14842287172</v>
      </c>
      <c r="V79" s="410"/>
      <c r="W79" s="410"/>
      <c r="X79" s="410"/>
      <c r="Y79" s="410"/>
      <c r="Z79" s="410"/>
    </row>
    <row r="80" spans="1:26" x14ac:dyDescent="0.25">
      <c r="A80" s="64">
        <v>213</v>
      </c>
      <c r="B80" s="19" t="s">
        <v>84</v>
      </c>
      <c r="C80" s="79">
        <v>5603</v>
      </c>
      <c r="D80" s="167">
        <v>-9.3846582352103862</v>
      </c>
      <c r="E80" s="167">
        <v>2.670223860951797</v>
      </c>
      <c r="F80" s="205">
        <v>5.7277830971089561</v>
      </c>
      <c r="G80" s="205">
        <v>-21.161484255866558</v>
      </c>
      <c r="H80" s="205">
        <v>-4.1385161725335884</v>
      </c>
      <c r="I80" s="168">
        <v>-26.286651705549779</v>
      </c>
      <c r="J80" s="167"/>
      <c r="K80" s="239">
        <v>23.93094880000907</v>
      </c>
      <c r="L80" s="23"/>
      <c r="M80" s="237">
        <v>-2.3557029055407099</v>
      </c>
      <c r="N80" s="6">
        <v>-13199.003379744598</v>
      </c>
      <c r="P80" s="47">
        <v>2.3557029055407099</v>
      </c>
      <c r="Q80" s="238">
        <v>13199.003379744598</v>
      </c>
      <c r="R80" s="79"/>
      <c r="S80" s="222">
        <v>26.286651705549779</v>
      </c>
      <c r="T80" s="221">
        <v>147284.10950619541</v>
      </c>
      <c r="V80" s="410"/>
      <c r="W80" s="410"/>
      <c r="X80" s="410"/>
      <c r="Y80" s="410"/>
      <c r="Z80" s="410"/>
    </row>
    <row r="81" spans="1:26" x14ac:dyDescent="0.25">
      <c r="A81" s="64">
        <v>214</v>
      </c>
      <c r="B81" s="19" t="s">
        <v>85</v>
      </c>
      <c r="C81" s="79">
        <v>11637</v>
      </c>
      <c r="D81" s="167">
        <v>-9.9316273550173246</v>
      </c>
      <c r="E81" s="167">
        <v>2.721926532060571</v>
      </c>
      <c r="F81" s="205">
        <v>7.3288742857230718</v>
      </c>
      <c r="G81" s="205">
        <v>-22.394845996607689</v>
      </c>
      <c r="H81" s="205">
        <v>-3.8017700865739474</v>
      </c>
      <c r="I81" s="168">
        <v>-26.077442620415319</v>
      </c>
      <c r="J81" s="167"/>
      <c r="K81" s="239">
        <v>23.93094880000907</v>
      </c>
      <c r="L81" s="23"/>
      <c r="M81" s="237">
        <v>-2.1464938204062491</v>
      </c>
      <c r="N81" s="6">
        <v>-24978.748588067523</v>
      </c>
      <c r="P81" s="47">
        <v>2.1464938204062491</v>
      </c>
      <c r="Q81" s="238">
        <v>24978.748588067523</v>
      </c>
      <c r="R81" s="79"/>
      <c r="S81" s="222">
        <v>26.077442620415319</v>
      </c>
      <c r="T81" s="221">
        <v>303463.19977377309</v>
      </c>
      <c r="V81" s="410"/>
      <c r="W81" s="410"/>
      <c r="X81" s="410"/>
      <c r="Y81" s="410"/>
      <c r="Z81" s="410"/>
    </row>
    <row r="82" spans="1:26" x14ac:dyDescent="0.25">
      <c r="A82" s="64">
        <v>216</v>
      </c>
      <c r="B82" s="19" t="s">
        <v>86</v>
      </c>
      <c r="C82" s="79">
        <v>1424</v>
      </c>
      <c r="D82" s="167">
        <v>-10.19898405975586</v>
      </c>
      <c r="E82" s="167">
        <v>2.35078695281703</v>
      </c>
      <c r="F82" s="205">
        <v>6.8486583179671046</v>
      </c>
      <c r="G82" s="205">
        <v>-22.997709154351448</v>
      </c>
      <c r="H82" s="205">
        <v>-4.7687663421946151</v>
      </c>
      <c r="I82" s="168">
        <v>-28.766014285517791</v>
      </c>
      <c r="J82" s="167"/>
      <c r="K82" s="239">
        <v>23.93094880000907</v>
      </c>
      <c r="L82" s="23"/>
      <c r="M82" s="237">
        <v>-4.8350654855087214</v>
      </c>
      <c r="N82" s="6">
        <v>-6885.1332513644193</v>
      </c>
      <c r="P82" s="47">
        <v>4.8350654855087214</v>
      </c>
      <c r="Q82" s="238">
        <v>6885.1332513644193</v>
      </c>
      <c r="R82" s="79"/>
      <c r="S82" s="222">
        <v>28.766014285517791</v>
      </c>
      <c r="T82" s="221">
        <v>40962.804342577336</v>
      </c>
      <c r="V82" s="410"/>
      <c r="W82" s="410"/>
      <c r="X82" s="410"/>
      <c r="Y82" s="410"/>
      <c r="Z82" s="410"/>
    </row>
    <row r="83" spans="1:26" x14ac:dyDescent="0.25">
      <c r="A83" s="64">
        <v>217</v>
      </c>
      <c r="B83" s="19" t="s">
        <v>87</v>
      </c>
      <c r="C83" s="79">
        <v>5578</v>
      </c>
      <c r="D83" s="167">
        <v>-10.281759713981476</v>
      </c>
      <c r="E83" s="167">
        <v>3.3052966510551181</v>
      </c>
      <c r="F83" s="205">
        <v>8.8407985114307834</v>
      </c>
      <c r="G83" s="205">
        <v>-23.184360139369996</v>
      </c>
      <c r="H83" s="205">
        <v>-3.3165138982769768</v>
      </c>
      <c r="I83" s="168">
        <v>-24.63653858914255</v>
      </c>
      <c r="J83" s="167"/>
      <c r="K83" s="239">
        <v>23.93094880000907</v>
      </c>
      <c r="L83" s="23"/>
      <c r="M83" s="237">
        <v>-0.70558978913348014</v>
      </c>
      <c r="N83" s="6">
        <v>-3935.7798437865522</v>
      </c>
      <c r="P83" s="47">
        <v>0.70558978913348014</v>
      </c>
      <c r="Q83" s="238">
        <v>3935.7798437865522</v>
      </c>
      <c r="R83" s="79"/>
      <c r="S83" s="222">
        <v>24.63653858914255</v>
      </c>
      <c r="T83" s="221">
        <v>137422.61225023714</v>
      </c>
      <c r="V83" s="410"/>
      <c r="W83" s="410"/>
      <c r="X83" s="410"/>
      <c r="Y83" s="410"/>
      <c r="Z83" s="410"/>
    </row>
    <row r="84" spans="1:26" x14ac:dyDescent="0.25">
      <c r="A84" s="64">
        <v>218</v>
      </c>
      <c r="B84" s="19" t="s">
        <v>88</v>
      </c>
      <c r="C84" s="79">
        <v>1349</v>
      </c>
      <c r="D84" s="167">
        <v>-12.761792715262393</v>
      </c>
      <c r="E84" s="167">
        <v>2.8283274032459911</v>
      </c>
      <c r="F84" s="205">
        <v>5.929291569230795</v>
      </c>
      <c r="G84" s="205">
        <v>-28.776591416768134</v>
      </c>
      <c r="H84" s="205">
        <v>-4.5644837953510722</v>
      </c>
      <c r="I84" s="168">
        <v>-37.345248954904811</v>
      </c>
      <c r="J84" s="167"/>
      <c r="K84" s="239">
        <v>23.93094880000907</v>
      </c>
      <c r="L84" s="23"/>
      <c r="M84" s="237">
        <v>-13.414300154895741</v>
      </c>
      <c r="N84" s="6">
        <v>-18095.890908954356</v>
      </c>
      <c r="P84" s="47">
        <v>13.414300154895741</v>
      </c>
      <c r="Q84" s="238">
        <v>18095.890908954356</v>
      </c>
      <c r="R84" s="79"/>
      <c r="S84" s="222">
        <v>37.345248954904811</v>
      </c>
      <c r="T84" s="221">
        <v>50378.740840166589</v>
      </c>
      <c r="V84" s="410"/>
      <c r="W84" s="410"/>
      <c r="X84" s="410"/>
      <c r="Y84" s="410"/>
      <c r="Z84" s="410"/>
    </row>
    <row r="85" spans="1:26" x14ac:dyDescent="0.25">
      <c r="A85" s="64">
        <v>224</v>
      </c>
      <c r="B85" s="19" t="s">
        <v>89</v>
      </c>
      <c r="C85" s="79">
        <v>8911</v>
      </c>
      <c r="D85" s="167">
        <v>-9.3451514106961593</v>
      </c>
      <c r="E85" s="167">
        <v>2.8132459603325306</v>
      </c>
      <c r="F85" s="205">
        <v>8.4541613308718855</v>
      </c>
      <c r="G85" s="205">
        <v>-21.072400239805066</v>
      </c>
      <c r="H85" s="205">
        <v>-2.9323992261719676</v>
      </c>
      <c r="I85" s="168">
        <v>-22.082543585468777</v>
      </c>
      <c r="J85" s="167"/>
      <c r="K85" s="239">
        <v>23.93094880000907</v>
      </c>
      <c r="L85" s="23"/>
      <c r="M85" s="237">
        <v>1.8484052145402927</v>
      </c>
      <c r="N85" s="6">
        <v>16471.13886676855</v>
      </c>
      <c r="P85" s="47">
        <v>-1.8484052145402927</v>
      </c>
      <c r="Q85" s="238">
        <v>-16471.13886676855</v>
      </c>
      <c r="R85" s="79"/>
      <c r="S85" s="222">
        <v>22.082543585468777</v>
      </c>
      <c r="T85" s="221">
        <v>196777.54589011226</v>
      </c>
      <c r="V85" s="410"/>
      <c r="W85" s="410"/>
      <c r="X85" s="410"/>
      <c r="Y85" s="410"/>
      <c r="Z85" s="410"/>
    </row>
    <row r="86" spans="1:26" x14ac:dyDescent="0.25">
      <c r="A86" s="64">
        <v>226</v>
      </c>
      <c r="B86" s="19" t="s">
        <v>90</v>
      </c>
      <c r="C86" s="79">
        <v>4232</v>
      </c>
      <c r="D86" s="167">
        <v>-9.9970372548937476</v>
      </c>
      <c r="E86" s="167">
        <v>2.4957361119671546</v>
      </c>
      <c r="F86" s="205">
        <v>7.0348858413724953</v>
      </c>
      <c r="G86" s="205">
        <v>-22.542338908093743</v>
      </c>
      <c r="H86" s="205">
        <v>-3.9523765667394666</v>
      </c>
      <c r="I86" s="168">
        <v>-26.961130776387307</v>
      </c>
      <c r="J86" s="167"/>
      <c r="K86" s="239">
        <v>23.93094880000907</v>
      </c>
      <c r="L86" s="23"/>
      <c r="M86" s="237">
        <v>-3.0301819763782376</v>
      </c>
      <c r="N86" s="6">
        <v>-12823.730124032701</v>
      </c>
      <c r="P86" s="47">
        <v>3.0301819763782376</v>
      </c>
      <c r="Q86" s="238">
        <v>12823.730124032701</v>
      </c>
      <c r="R86" s="79"/>
      <c r="S86" s="222">
        <v>26.961130776387307</v>
      </c>
      <c r="T86" s="221">
        <v>114099.50544567108</v>
      </c>
      <c r="V86" s="410"/>
      <c r="W86" s="410"/>
      <c r="X86" s="410"/>
      <c r="Y86" s="410"/>
      <c r="Z86" s="410"/>
    </row>
    <row r="87" spans="1:26" x14ac:dyDescent="0.25">
      <c r="A87" s="64">
        <v>230</v>
      </c>
      <c r="B87" s="19" t="s">
        <v>91</v>
      </c>
      <c r="C87" s="79">
        <v>2449</v>
      </c>
      <c r="D87" s="167">
        <v>-12.284184230939081</v>
      </c>
      <c r="E87" s="167">
        <v>2.5900292755729035</v>
      </c>
      <c r="F87" s="205">
        <v>7.201740532650164</v>
      </c>
      <c r="G87" s="205">
        <v>-27.699631108980281</v>
      </c>
      <c r="H87" s="205">
        <v>-4.2576249079008219</v>
      </c>
      <c r="I87" s="168">
        <v>-34.449670439597114</v>
      </c>
      <c r="J87" s="167"/>
      <c r="K87" s="239">
        <v>23.93094880000907</v>
      </c>
      <c r="L87" s="23"/>
      <c r="M87" s="237">
        <v>-10.518721639588044</v>
      </c>
      <c r="N87" s="6">
        <v>-25760.34929535112</v>
      </c>
      <c r="P87" s="47">
        <v>10.518721639588044</v>
      </c>
      <c r="Q87" s="238">
        <v>25760.34929535112</v>
      </c>
      <c r="R87" s="79"/>
      <c r="S87" s="222">
        <v>34.449670439597114</v>
      </c>
      <c r="T87" s="221">
        <v>84367.24290657333</v>
      </c>
      <c r="V87" s="410"/>
      <c r="W87" s="410"/>
      <c r="X87" s="410"/>
      <c r="Y87" s="410"/>
      <c r="Z87" s="410"/>
    </row>
    <row r="88" spans="1:26" x14ac:dyDescent="0.25">
      <c r="A88" s="64">
        <v>231</v>
      </c>
      <c r="B88" s="19" t="s">
        <v>92</v>
      </c>
      <c r="C88" s="79">
        <v>1296</v>
      </c>
      <c r="D88" s="167">
        <v>-8.9780245449756126</v>
      </c>
      <c r="E88" s="167">
        <v>2.5373625741559249</v>
      </c>
      <c r="F88" s="205">
        <v>5.354784494376184</v>
      </c>
      <c r="G88" s="205">
        <v>-20.244565150435207</v>
      </c>
      <c r="H88" s="205">
        <v>-3.4041647683626168</v>
      </c>
      <c r="I88" s="168">
        <v>-24.734607395241326</v>
      </c>
      <c r="J88" s="167"/>
      <c r="K88" s="239">
        <v>23.93094880000907</v>
      </c>
      <c r="L88" s="23"/>
      <c r="M88" s="237">
        <v>-0.8036585952322568</v>
      </c>
      <c r="N88" s="6">
        <v>-1041.5415394210049</v>
      </c>
      <c r="P88" s="47">
        <v>0.8036585952322568</v>
      </c>
      <c r="Q88" s="238">
        <v>1041.5415394210049</v>
      </c>
      <c r="R88" s="79"/>
      <c r="S88" s="222">
        <v>24.734607395241326</v>
      </c>
      <c r="T88" s="221">
        <v>32056.051184232758</v>
      </c>
      <c r="V88" s="410"/>
      <c r="W88" s="410"/>
      <c r="X88" s="410"/>
      <c r="Y88" s="410"/>
      <c r="Z88" s="410"/>
    </row>
    <row r="89" spans="1:26" x14ac:dyDescent="0.25">
      <c r="A89" s="64">
        <v>232</v>
      </c>
      <c r="B89" s="19" t="s">
        <v>93</v>
      </c>
      <c r="C89" s="79">
        <v>13772</v>
      </c>
      <c r="D89" s="167">
        <v>-10.974853203874314</v>
      </c>
      <c r="E89" s="167">
        <v>3.0176248746235368</v>
      </c>
      <c r="F89" s="205">
        <v>8.2588131264534947</v>
      </c>
      <c r="G89" s="205">
        <v>-24.747218008736201</v>
      </c>
      <c r="H89" s="205">
        <v>-3.9126892259601016</v>
      </c>
      <c r="I89" s="168">
        <v>-28.358322437493584</v>
      </c>
      <c r="J89" s="167"/>
      <c r="K89" s="239">
        <v>23.93094880000907</v>
      </c>
      <c r="L89" s="23"/>
      <c r="M89" s="237">
        <v>-4.4273736374845143</v>
      </c>
      <c r="N89" s="6">
        <v>-60973.789735436731</v>
      </c>
      <c r="P89" s="47">
        <v>4.4273736374845143</v>
      </c>
      <c r="Q89" s="238">
        <v>60973.789735436731</v>
      </c>
      <c r="R89" s="79"/>
      <c r="S89" s="222">
        <v>28.358322437493584</v>
      </c>
      <c r="T89" s="221">
        <v>390550.81660916161</v>
      </c>
      <c r="V89" s="410"/>
      <c r="W89" s="410"/>
      <c r="X89" s="410"/>
      <c r="Y89" s="410"/>
      <c r="Z89" s="410"/>
    </row>
    <row r="90" spans="1:26" x14ac:dyDescent="0.25">
      <c r="A90" s="64">
        <v>233</v>
      </c>
      <c r="B90" s="19" t="s">
        <v>94</v>
      </c>
      <c r="C90" s="79">
        <v>16599</v>
      </c>
      <c r="D90" s="167">
        <v>-10.554698608743479</v>
      </c>
      <c r="E90" s="167">
        <v>3.2538096753564387</v>
      </c>
      <c r="F90" s="205">
        <v>8.0149335786086962</v>
      </c>
      <c r="G90" s="205">
        <v>-23.799810588343142</v>
      </c>
      <c r="H90" s="205">
        <v>-3.8625319433084293</v>
      </c>
      <c r="I90" s="168">
        <v>-26.948297886429916</v>
      </c>
      <c r="J90" s="167"/>
      <c r="K90" s="239">
        <v>23.93094880000907</v>
      </c>
      <c r="L90" s="23"/>
      <c r="M90" s="237">
        <v>-3.0173490864208468</v>
      </c>
      <c r="N90" s="6">
        <v>-50084.977485499636</v>
      </c>
      <c r="P90" s="47">
        <v>3.0173490864208468</v>
      </c>
      <c r="Q90" s="238">
        <v>50084.977485499636</v>
      </c>
      <c r="R90" s="79"/>
      <c r="S90" s="222">
        <v>26.948297886429916</v>
      </c>
      <c r="T90" s="221">
        <v>447314.79661685019</v>
      </c>
      <c r="V90" s="410"/>
      <c r="W90" s="410"/>
      <c r="X90" s="410"/>
      <c r="Y90" s="410"/>
      <c r="Z90" s="410"/>
    </row>
    <row r="91" spans="1:26" x14ac:dyDescent="0.25">
      <c r="A91" s="64">
        <v>235</v>
      </c>
      <c r="B91" s="19" t="s">
        <v>95</v>
      </c>
      <c r="C91" s="79">
        <v>9397</v>
      </c>
      <c r="D91" s="167">
        <v>-5.6220403975460931</v>
      </c>
      <c r="E91" s="167">
        <v>1.672596601270977</v>
      </c>
      <c r="F91" s="205">
        <v>3.1039698811877465</v>
      </c>
      <c r="G91" s="205">
        <v>-12.677149916035308</v>
      </c>
      <c r="H91" s="205">
        <v>-1.7376050538576293</v>
      </c>
      <c r="I91" s="168">
        <v>-15.260228884980307</v>
      </c>
      <c r="J91" s="167"/>
      <c r="K91" s="239">
        <v>23.93094880000907</v>
      </c>
      <c r="L91" s="23"/>
      <c r="M91" s="237">
        <v>8.6707199150287622</v>
      </c>
      <c r="N91" s="6">
        <v>81478.755041525277</v>
      </c>
      <c r="P91" s="47">
        <v>-8.6707199150287622</v>
      </c>
      <c r="Q91" s="238">
        <v>-81478.755041525277</v>
      </c>
      <c r="R91" s="79"/>
      <c r="S91" s="222">
        <v>15.260228884980307</v>
      </c>
      <c r="T91" s="221">
        <v>143400.37083215994</v>
      </c>
      <c r="V91" s="410"/>
      <c r="W91" s="410"/>
      <c r="X91" s="410"/>
      <c r="Y91" s="410"/>
      <c r="Z91" s="410"/>
    </row>
    <row r="92" spans="1:26" x14ac:dyDescent="0.25">
      <c r="A92" s="64">
        <v>236</v>
      </c>
      <c r="B92" s="19" t="s">
        <v>96</v>
      </c>
      <c r="C92" s="79">
        <v>4298</v>
      </c>
      <c r="D92" s="167">
        <v>-12.089587203223854</v>
      </c>
      <c r="E92" s="167">
        <v>2.7068025217546059</v>
      </c>
      <c r="F92" s="205">
        <v>9.1042107188203349</v>
      </c>
      <c r="G92" s="205">
        <v>-27.260833889622415</v>
      </c>
      <c r="H92" s="205">
        <v>-3.3077388937282244</v>
      </c>
      <c r="I92" s="168">
        <v>-30.847146745999552</v>
      </c>
      <c r="J92" s="167"/>
      <c r="K92" s="239">
        <v>23.93094880000907</v>
      </c>
      <c r="L92" s="23"/>
      <c r="M92" s="237">
        <v>-6.9161979459904828</v>
      </c>
      <c r="N92" s="6">
        <v>-29725.818771867096</v>
      </c>
      <c r="P92" s="47">
        <v>6.9161979459904828</v>
      </c>
      <c r="Q92" s="238">
        <v>29725.818771867096</v>
      </c>
      <c r="R92" s="79"/>
      <c r="S92" s="222">
        <v>30.847146745999552</v>
      </c>
      <c r="T92" s="221">
        <v>132581.03671430607</v>
      </c>
      <c r="V92" s="410"/>
      <c r="W92" s="410"/>
      <c r="X92" s="410"/>
      <c r="Y92" s="410"/>
      <c r="Z92" s="410"/>
    </row>
    <row r="93" spans="1:26" x14ac:dyDescent="0.25">
      <c r="A93" s="64">
        <v>239</v>
      </c>
      <c r="B93" s="19" t="s">
        <v>97</v>
      </c>
      <c r="C93" s="79">
        <v>2346</v>
      </c>
      <c r="D93" s="167">
        <v>-9.9994615507229199</v>
      </c>
      <c r="E93" s="167">
        <v>2.5912462389998989</v>
      </c>
      <c r="F93" s="205">
        <v>6.5783978264409138</v>
      </c>
      <c r="G93" s="205">
        <v>-22.547805457512464</v>
      </c>
      <c r="H93" s="205">
        <v>-4.0714909516610316</v>
      </c>
      <c r="I93" s="168">
        <v>-27.4491138944556</v>
      </c>
      <c r="J93" s="167"/>
      <c r="K93" s="239">
        <v>23.93094880000907</v>
      </c>
      <c r="L93" s="23"/>
      <c r="M93" s="237">
        <v>-3.5181650944465304</v>
      </c>
      <c r="N93" s="6">
        <v>-8253.6153115715606</v>
      </c>
      <c r="P93" s="47">
        <v>3.5181650944465304</v>
      </c>
      <c r="Q93" s="238">
        <v>8253.6153115715606</v>
      </c>
      <c r="R93" s="79"/>
      <c r="S93" s="222">
        <v>27.4491138944556</v>
      </c>
      <c r="T93" s="221">
        <v>64395.621196392836</v>
      </c>
      <c r="V93" s="410"/>
      <c r="W93" s="410"/>
      <c r="X93" s="410"/>
      <c r="Y93" s="410"/>
      <c r="Z93" s="410"/>
    </row>
    <row r="94" spans="1:26" x14ac:dyDescent="0.25">
      <c r="A94" s="64">
        <v>240</v>
      </c>
      <c r="B94" s="19" t="s">
        <v>98</v>
      </c>
      <c r="C94" s="79">
        <v>21602</v>
      </c>
      <c r="D94" s="167">
        <v>-7.8135013050070725</v>
      </c>
      <c r="E94" s="167">
        <v>1.9933107894562303</v>
      </c>
      <c r="F94" s="205">
        <v>7.6145585919381178</v>
      </c>
      <c r="G94" s="205">
        <v>-17.61867941325124</v>
      </c>
      <c r="H94" s="205">
        <v>-3.1626211140106411</v>
      </c>
      <c r="I94" s="168">
        <v>-18.986932450874605</v>
      </c>
      <c r="J94" s="167"/>
      <c r="K94" s="239">
        <v>23.93094880000907</v>
      </c>
      <c r="L94" s="23"/>
      <c r="M94" s="237">
        <v>4.9440163491344649</v>
      </c>
      <c r="N94" s="6">
        <v>106800.64117400271</v>
      </c>
      <c r="P94" s="47">
        <v>-4.9440163491344649</v>
      </c>
      <c r="Q94" s="238">
        <v>-106800.64117400271</v>
      </c>
      <c r="R94" s="79"/>
      <c r="S94" s="222">
        <v>18.986932450874605</v>
      </c>
      <c r="T94" s="221">
        <v>410155.71480379323</v>
      </c>
      <c r="V94" s="410"/>
      <c r="W94" s="410"/>
      <c r="X94" s="410"/>
      <c r="Y94" s="410"/>
      <c r="Z94" s="410"/>
    </row>
    <row r="95" spans="1:26" x14ac:dyDescent="0.25">
      <c r="A95" s="64">
        <v>241</v>
      </c>
      <c r="B95" s="19" t="s">
        <v>99</v>
      </c>
      <c r="C95" s="79">
        <v>8316</v>
      </c>
      <c r="D95" s="167">
        <v>-7.9571722154807123</v>
      </c>
      <c r="E95" s="167">
        <v>2.9408041963780343</v>
      </c>
      <c r="F95" s="205">
        <v>7.4986666477893671</v>
      </c>
      <c r="G95" s="205">
        <v>-17.942643230985919</v>
      </c>
      <c r="H95" s="205">
        <v>-2.6589764123032378</v>
      </c>
      <c r="I95" s="168">
        <v>-18.11932101460247</v>
      </c>
      <c r="J95" s="167"/>
      <c r="K95" s="239">
        <v>23.93094880000907</v>
      </c>
      <c r="L95" s="23"/>
      <c r="M95" s="237">
        <v>5.8116277854065999</v>
      </c>
      <c r="N95" s="6">
        <v>48329.496663441285</v>
      </c>
      <c r="O95" s="19"/>
      <c r="P95" s="47">
        <v>-5.8116277854065999</v>
      </c>
      <c r="Q95" s="238">
        <v>-48329.496663441285</v>
      </c>
      <c r="R95" s="79"/>
      <c r="S95" s="222">
        <v>18.11932101460247</v>
      </c>
      <c r="T95" s="221">
        <v>150680.27355743415</v>
      </c>
      <c r="V95" s="410"/>
      <c r="W95" s="410"/>
      <c r="X95" s="410"/>
      <c r="Y95" s="410"/>
      <c r="Z95" s="410"/>
    </row>
    <row r="96" spans="1:26" x14ac:dyDescent="0.25">
      <c r="A96" s="64">
        <v>244</v>
      </c>
      <c r="B96" s="19" t="s">
        <v>100</v>
      </c>
      <c r="C96" s="79">
        <v>17297</v>
      </c>
      <c r="D96" s="167">
        <v>-7.982697897147883</v>
      </c>
      <c r="E96" s="167">
        <v>2.8610500973167179</v>
      </c>
      <c r="F96" s="205">
        <v>9.0726454966542232</v>
      </c>
      <c r="G96" s="205">
        <v>-18.000201140627581</v>
      </c>
      <c r="H96" s="205">
        <v>-2.0757128220917527</v>
      </c>
      <c r="I96" s="168">
        <v>-16.124916265896275</v>
      </c>
      <c r="J96" s="167"/>
      <c r="K96" s="239">
        <v>23.93094880000907</v>
      </c>
      <c r="L96" s="23"/>
      <c r="M96" s="237">
        <v>7.806032534112795</v>
      </c>
      <c r="N96" s="6">
        <v>135020.94474254901</v>
      </c>
      <c r="P96" s="47">
        <v>-7.806032534112795</v>
      </c>
      <c r="Q96" s="238">
        <v>-135020.94474254901</v>
      </c>
      <c r="R96" s="79"/>
      <c r="S96" s="222">
        <v>16.124916265896275</v>
      </c>
      <c r="T96" s="221">
        <v>278912.67665120785</v>
      </c>
      <c r="V96" s="410"/>
      <c r="W96" s="410"/>
      <c r="X96" s="410"/>
      <c r="Y96" s="410"/>
      <c r="Z96" s="410"/>
    </row>
    <row r="97" spans="1:26" x14ac:dyDescent="0.25">
      <c r="A97" s="64">
        <v>245</v>
      </c>
      <c r="B97" s="19" t="s">
        <v>101</v>
      </c>
      <c r="C97" s="79">
        <v>35511</v>
      </c>
      <c r="D97" s="167">
        <v>-8.8305538167478019</v>
      </c>
      <c r="E97" s="167">
        <v>2.0569400324927596</v>
      </c>
      <c r="F97" s="205">
        <v>6.8381381054971087</v>
      </c>
      <c r="G97" s="205">
        <v>-19.912033116196024</v>
      </c>
      <c r="H97" s="205">
        <v>-2.1833884822897218</v>
      </c>
      <c r="I97" s="168">
        <v>-22.030897277243682</v>
      </c>
      <c r="J97" s="167"/>
      <c r="K97" s="239">
        <v>23.93094880000907</v>
      </c>
      <c r="L97" s="23"/>
      <c r="M97" s="237">
        <v>1.9000515227653878</v>
      </c>
      <c r="N97" s="6">
        <v>67472.729624921689</v>
      </c>
      <c r="P97" s="47">
        <v>-1.9000515227653878</v>
      </c>
      <c r="Q97" s="238">
        <v>-67472.729624921689</v>
      </c>
      <c r="R97" s="79"/>
      <c r="S97" s="222">
        <v>22.030897277243682</v>
      </c>
      <c r="T97" s="221">
        <v>782339.19321220042</v>
      </c>
      <c r="V97" s="410"/>
      <c r="W97" s="410"/>
      <c r="X97" s="410"/>
      <c r="Y97" s="410"/>
      <c r="Z97" s="410"/>
    </row>
    <row r="98" spans="1:26" x14ac:dyDescent="0.25">
      <c r="A98" s="64">
        <v>249</v>
      </c>
      <c r="B98" s="19" t="s">
        <v>102</v>
      </c>
      <c r="C98" s="79">
        <v>9992</v>
      </c>
      <c r="D98" s="167">
        <v>-9.1260553892084584</v>
      </c>
      <c r="E98" s="167">
        <v>3.0329414146235321</v>
      </c>
      <c r="F98" s="205">
        <v>7.0040958785770648</v>
      </c>
      <c r="G98" s="205">
        <v>-20.578360191352406</v>
      </c>
      <c r="H98" s="205">
        <v>-3.566112731777261</v>
      </c>
      <c r="I98" s="168">
        <v>-23.233491019137528</v>
      </c>
      <c r="J98" s="167"/>
      <c r="K98" s="239">
        <v>23.93094880000907</v>
      </c>
      <c r="L98" s="23"/>
      <c r="M98" s="237">
        <v>0.69745778087154164</v>
      </c>
      <c r="N98" s="6">
        <v>6968.9981464684442</v>
      </c>
      <c r="P98" s="47">
        <v>-0.69745778087154164</v>
      </c>
      <c r="Q98" s="238">
        <v>-6968.9981464684442</v>
      </c>
      <c r="R98" s="79"/>
      <c r="S98" s="222">
        <v>23.233491019137528</v>
      </c>
      <c r="T98" s="221">
        <v>232149.04226322219</v>
      </c>
      <c r="V98" s="410"/>
      <c r="W98" s="410"/>
      <c r="X98" s="410"/>
      <c r="Y98" s="410"/>
      <c r="Z98" s="410"/>
    </row>
    <row r="99" spans="1:26" x14ac:dyDescent="0.25">
      <c r="A99" s="64">
        <v>250</v>
      </c>
      <c r="B99" s="19" t="s">
        <v>103</v>
      </c>
      <c r="C99" s="79">
        <v>1994</v>
      </c>
      <c r="D99" s="167">
        <v>-11.468301822447957</v>
      </c>
      <c r="E99" s="167">
        <v>2.9892319560103822</v>
      </c>
      <c r="F99" s="205">
        <v>7.7539777345209098</v>
      </c>
      <c r="G99" s="205">
        <v>-25.859896266304219</v>
      </c>
      <c r="H99" s="205">
        <v>-4.3847639952303537</v>
      </c>
      <c r="I99" s="168">
        <v>-30.969752393451238</v>
      </c>
      <c r="J99" s="167"/>
      <c r="K99" s="239">
        <v>23.93094880000907</v>
      </c>
      <c r="L99" s="23"/>
      <c r="M99" s="237">
        <v>-7.038803593442168</v>
      </c>
      <c r="N99" s="6">
        <v>-14035.374365323683</v>
      </c>
      <c r="P99" s="47">
        <v>7.038803593442168</v>
      </c>
      <c r="Q99" s="238">
        <v>14035.374365323683</v>
      </c>
      <c r="R99" s="79"/>
      <c r="S99" s="222">
        <v>30.969752393451238</v>
      </c>
      <c r="T99" s="221">
        <v>61753.686272541767</v>
      </c>
      <c r="V99" s="410"/>
      <c r="W99" s="410"/>
      <c r="X99" s="410"/>
      <c r="Y99" s="410"/>
      <c r="Z99" s="410"/>
    </row>
    <row r="100" spans="1:26" x14ac:dyDescent="0.25">
      <c r="A100" s="64">
        <v>256</v>
      </c>
      <c r="B100" s="19" t="s">
        <v>104</v>
      </c>
      <c r="C100" s="79">
        <v>1699</v>
      </c>
      <c r="D100" s="167">
        <v>-9.0253538969911915</v>
      </c>
      <c r="E100" s="167">
        <v>2.8036240207492735</v>
      </c>
      <c r="F100" s="205">
        <v>7.8035747221072063</v>
      </c>
      <c r="G100" s="205">
        <v>-20.351288199097784</v>
      </c>
      <c r="H100" s="205">
        <v>-4.1209279527131208</v>
      </c>
      <c r="I100" s="168">
        <v>-22.890371305945617</v>
      </c>
      <c r="J100" s="167"/>
      <c r="K100" s="239">
        <v>23.93094880000907</v>
      </c>
      <c r="L100" s="23"/>
      <c r="M100" s="237">
        <v>1.0405774940634522</v>
      </c>
      <c r="N100" s="6">
        <v>1767.9411624138054</v>
      </c>
      <c r="O100" s="19"/>
      <c r="P100" s="47">
        <v>-1.0405774940634522</v>
      </c>
      <c r="Q100" s="238">
        <v>-1767.9411624138054</v>
      </c>
      <c r="R100" s="79"/>
      <c r="S100" s="222">
        <v>22.890371305945617</v>
      </c>
      <c r="T100" s="221">
        <v>38890.740848801601</v>
      </c>
      <c r="V100" s="410"/>
      <c r="W100" s="410"/>
      <c r="X100" s="410"/>
      <c r="Y100" s="410"/>
      <c r="Z100" s="410"/>
    </row>
    <row r="101" spans="1:26" x14ac:dyDescent="0.25">
      <c r="A101" s="64">
        <v>257</v>
      </c>
      <c r="B101" s="19" t="s">
        <v>105</v>
      </c>
      <c r="C101" s="79">
        <v>39033</v>
      </c>
      <c r="D101" s="167">
        <v>-7.3657980027916965</v>
      </c>
      <c r="E101" s="167">
        <v>2.3044806139436931</v>
      </c>
      <c r="F101" s="205">
        <v>6.2014025085335849</v>
      </c>
      <c r="G101" s="205">
        <v>-16.609152359236177</v>
      </c>
      <c r="H101" s="205">
        <v>-1.9671460038423851</v>
      </c>
      <c r="I101" s="168">
        <v>-17.436213243392981</v>
      </c>
      <c r="J101" s="167"/>
      <c r="K101" s="239">
        <v>23.93094880000907</v>
      </c>
      <c r="L101" s="23"/>
      <c r="M101" s="237">
        <v>6.4947355566160887</v>
      </c>
      <c r="N101" s="6">
        <v>253509.01298139579</v>
      </c>
      <c r="P101" s="47">
        <v>-6.4947355566160887</v>
      </c>
      <c r="Q101" s="238">
        <v>-253509.01298139579</v>
      </c>
      <c r="R101" s="79"/>
      <c r="S101" s="222">
        <v>17.436213243392981</v>
      </c>
      <c r="T101" s="221">
        <v>680587.71152935817</v>
      </c>
      <c r="V101" s="410"/>
      <c r="W101" s="410"/>
      <c r="X101" s="410"/>
      <c r="Y101" s="410"/>
      <c r="Z101" s="410"/>
    </row>
    <row r="102" spans="1:26" x14ac:dyDescent="0.25">
      <c r="A102" s="64">
        <v>260</v>
      </c>
      <c r="B102" s="19" t="s">
        <v>106</v>
      </c>
      <c r="C102" s="79">
        <v>10719</v>
      </c>
      <c r="D102" s="167">
        <v>-9.3605347902847651</v>
      </c>
      <c r="E102" s="167">
        <v>2.5093151688503967</v>
      </c>
      <c r="F102" s="205">
        <v>6.3516730872796954</v>
      </c>
      <c r="G102" s="205">
        <v>-21.107088252602903</v>
      </c>
      <c r="H102" s="205">
        <v>-4.2165327740158602</v>
      </c>
      <c r="I102" s="168">
        <v>-25.823167560773435</v>
      </c>
      <c r="J102" s="167"/>
      <c r="K102" s="239">
        <v>23.93094880000907</v>
      </c>
      <c r="L102" s="23"/>
      <c r="M102" s="237">
        <v>-1.892218760764365</v>
      </c>
      <c r="N102" s="6">
        <v>-20282.692896633227</v>
      </c>
      <c r="P102" s="47">
        <v>1.892218760764365</v>
      </c>
      <c r="Q102" s="238">
        <v>20282.692896633227</v>
      </c>
      <c r="R102" s="79"/>
      <c r="S102" s="222">
        <v>25.823167560773435</v>
      </c>
      <c r="T102" s="221">
        <v>276798.53308393044</v>
      </c>
      <c r="V102" s="410"/>
      <c r="W102" s="410"/>
      <c r="X102" s="410"/>
      <c r="Y102" s="410"/>
      <c r="Z102" s="410"/>
    </row>
    <row r="103" spans="1:26" x14ac:dyDescent="0.25">
      <c r="A103" s="64">
        <v>261</v>
      </c>
      <c r="B103" s="19" t="s">
        <v>107</v>
      </c>
      <c r="C103" s="79">
        <v>6383</v>
      </c>
      <c r="D103" s="167">
        <v>-12.662369996841862</v>
      </c>
      <c r="E103" s="167">
        <v>3.1980318377305252</v>
      </c>
      <c r="F103" s="205">
        <v>7.643737178736453</v>
      </c>
      <c r="G103" s="205">
        <v>-28.552402934055184</v>
      </c>
      <c r="H103" s="205">
        <v>-3.1605811476251167</v>
      </c>
      <c r="I103" s="168">
        <v>-33.533585062055188</v>
      </c>
      <c r="J103" s="167"/>
      <c r="K103" s="239">
        <v>23.93094880000907</v>
      </c>
      <c r="L103" s="23"/>
      <c r="M103" s="237">
        <v>-9.6026362620461185</v>
      </c>
      <c r="N103" s="6">
        <v>-61293.627260640373</v>
      </c>
      <c r="P103" s="47">
        <v>9.6026362620461185</v>
      </c>
      <c r="Q103" s="238">
        <v>61293.627260640373</v>
      </c>
      <c r="R103" s="79"/>
      <c r="S103" s="222">
        <v>33.533585062055188</v>
      </c>
      <c r="T103" s="221">
        <v>214044.87345109828</v>
      </c>
      <c r="V103" s="410"/>
      <c r="W103" s="410"/>
      <c r="X103" s="410"/>
      <c r="Y103" s="410"/>
      <c r="Z103" s="410"/>
    </row>
    <row r="104" spans="1:26" x14ac:dyDescent="0.25">
      <c r="A104" s="64">
        <v>263</v>
      </c>
      <c r="B104" s="19" t="s">
        <v>108</v>
      </c>
      <c r="C104" s="79">
        <v>8444</v>
      </c>
      <c r="D104" s="167">
        <v>-9.8019836876984172</v>
      </c>
      <c r="E104" s="167">
        <v>2.8911862405603816</v>
      </c>
      <c r="F104" s="205">
        <v>7.6037639480299264</v>
      </c>
      <c r="G104" s="205">
        <v>-22.102512236967019</v>
      </c>
      <c r="H104" s="205">
        <v>-4.1661972942015071</v>
      </c>
      <c r="I104" s="168">
        <v>-25.575743030276634</v>
      </c>
      <c r="J104" s="167"/>
      <c r="K104" s="239">
        <v>23.93094880000907</v>
      </c>
      <c r="L104" s="23"/>
      <c r="M104" s="237">
        <v>-1.6447942302675642</v>
      </c>
      <c r="N104" s="6">
        <v>-13888.642480379312</v>
      </c>
      <c r="P104" s="47">
        <v>1.6447942302675642</v>
      </c>
      <c r="Q104" s="238">
        <v>13888.642480379312</v>
      </c>
      <c r="R104" s="79"/>
      <c r="S104" s="222">
        <v>25.575743030276634</v>
      </c>
      <c r="T104" s="221">
        <v>215961.57414765589</v>
      </c>
      <c r="V104" s="410"/>
      <c r="W104" s="410"/>
      <c r="X104" s="410"/>
      <c r="Y104" s="410"/>
      <c r="Z104" s="410"/>
    </row>
    <row r="105" spans="1:26" x14ac:dyDescent="0.25">
      <c r="A105" s="64">
        <v>265</v>
      </c>
      <c r="B105" s="19" t="s">
        <v>109</v>
      </c>
      <c r="C105" s="79">
        <v>1161</v>
      </c>
      <c r="D105" s="167">
        <v>-10.268672286668998</v>
      </c>
      <c r="E105" s="167">
        <v>2.1587359931139232</v>
      </c>
      <c r="F105" s="205">
        <v>6.4406235861948034</v>
      </c>
      <c r="G105" s="205">
        <v>-23.154849273861466</v>
      </c>
      <c r="H105" s="205">
        <v>-4.7564565406783847</v>
      </c>
      <c r="I105" s="168">
        <v>-29.580618521900121</v>
      </c>
      <c r="J105" s="167"/>
      <c r="K105" s="239">
        <v>23.93094880000907</v>
      </c>
      <c r="L105" s="23"/>
      <c r="M105" s="237">
        <v>-5.6496697218910512</v>
      </c>
      <c r="N105" s="6">
        <v>-6559.2665471155105</v>
      </c>
      <c r="P105" s="47">
        <v>5.6496697218910512</v>
      </c>
      <c r="Q105" s="238">
        <v>6559.2665471155105</v>
      </c>
      <c r="R105" s="79"/>
      <c r="S105" s="222">
        <v>29.580618521900121</v>
      </c>
      <c r="T105" s="221">
        <v>34343.098103926037</v>
      </c>
      <c r="V105" s="410"/>
      <c r="W105" s="410"/>
      <c r="X105" s="410"/>
      <c r="Y105" s="410"/>
      <c r="Z105" s="410"/>
    </row>
    <row r="106" spans="1:26" x14ac:dyDescent="0.25">
      <c r="A106" s="64">
        <v>271</v>
      </c>
      <c r="B106" s="19" t="s">
        <v>110</v>
      </c>
      <c r="C106" s="79">
        <v>7498</v>
      </c>
      <c r="D106" s="167">
        <v>-9.7738654315851559</v>
      </c>
      <c r="E106" s="167">
        <v>2.5241548821881534</v>
      </c>
      <c r="F106" s="205">
        <v>7.5063063621334702</v>
      </c>
      <c r="G106" s="205">
        <v>-22.03910832612339</v>
      </c>
      <c r="H106" s="205">
        <v>-3.745777055720187</v>
      </c>
      <c r="I106" s="168">
        <v>-25.528289569107109</v>
      </c>
      <c r="J106" s="167"/>
      <c r="K106" s="239">
        <v>23.93094880000907</v>
      </c>
      <c r="L106" s="23"/>
      <c r="M106" s="237">
        <v>-1.5973407690980395</v>
      </c>
      <c r="N106" s="6">
        <v>-11976.861086697099</v>
      </c>
      <c r="P106" s="47">
        <v>1.5973407690980395</v>
      </c>
      <c r="Q106" s="238">
        <v>11976.861086697099</v>
      </c>
      <c r="R106" s="79"/>
      <c r="S106" s="222">
        <v>25.528289569107109</v>
      </c>
      <c r="T106" s="221">
        <v>191411.11518916511</v>
      </c>
      <c r="V106" s="410"/>
      <c r="W106" s="410"/>
      <c r="X106" s="410"/>
      <c r="Y106" s="410"/>
      <c r="Z106" s="410"/>
    </row>
    <row r="107" spans="1:26" x14ac:dyDescent="0.25">
      <c r="A107" s="64">
        <v>272</v>
      </c>
      <c r="B107" s="19" t="s">
        <v>111</v>
      </c>
      <c r="C107" s="79">
        <v>47723</v>
      </c>
      <c r="D107" s="167">
        <v>-9.4191502923335353</v>
      </c>
      <c r="E107" s="167">
        <v>2.74158103073434</v>
      </c>
      <c r="F107" s="205">
        <v>8.1764715983442144</v>
      </c>
      <c r="G107" s="205">
        <v>-21.239260463105033</v>
      </c>
      <c r="H107" s="205">
        <v>-3.0885734194057113</v>
      </c>
      <c r="I107" s="168">
        <v>-22.828931545765727</v>
      </c>
      <c r="J107" s="167"/>
      <c r="K107" s="239">
        <v>23.93094880000907</v>
      </c>
      <c r="L107" s="23"/>
      <c r="M107" s="237">
        <v>1.1020172542433428</v>
      </c>
      <c r="N107" s="6">
        <v>52591.569424255053</v>
      </c>
      <c r="P107" s="47">
        <v>-1.1020172542433428</v>
      </c>
      <c r="Q107" s="238">
        <v>-52591.569424255053</v>
      </c>
      <c r="R107" s="79"/>
      <c r="S107" s="222">
        <v>22.828931545765727</v>
      </c>
      <c r="T107" s="221">
        <v>1089465.1001585778</v>
      </c>
      <c r="V107" s="410"/>
      <c r="W107" s="410"/>
      <c r="X107" s="410"/>
      <c r="Y107" s="410"/>
      <c r="Z107" s="410"/>
    </row>
    <row r="108" spans="1:26" x14ac:dyDescent="0.25">
      <c r="A108" s="64">
        <v>273</v>
      </c>
      <c r="B108" s="19" t="s">
        <v>112</v>
      </c>
      <c r="C108" s="79">
        <v>3827</v>
      </c>
      <c r="D108" s="167">
        <v>-12.772411975721576</v>
      </c>
      <c r="E108" s="167">
        <v>3.150284776560222</v>
      </c>
      <c r="F108" s="205">
        <v>7.9517392938617313</v>
      </c>
      <c r="G108" s="205">
        <v>-28.800536807999634</v>
      </c>
      <c r="H108" s="205">
        <v>-3.4376006276283246</v>
      </c>
      <c r="I108" s="168">
        <v>-33.908525340927582</v>
      </c>
      <c r="J108" s="167"/>
      <c r="K108" s="239">
        <v>23.93094880000907</v>
      </c>
      <c r="L108" s="23"/>
      <c r="M108" s="237">
        <v>-9.9775765409185126</v>
      </c>
      <c r="N108" s="6">
        <v>-38184.18542209515</v>
      </c>
      <c r="P108" s="47">
        <v>9.9775765409185126</v>
      </c>
      <c r="Q108" s="238">
        <v>38184.18542209515</v>
      </c>
      <c r="R108" s="79"/>
      <c r="S108" s="222">
        <v>33.908525340927582</v>
      </c>
      <c r="T108" s="221">
        <v>129767.92647972985</v>
      </c>
      <c r="V108" s="410"/>
      <c r="W108" s="410"/>
      <c r="X108" s="410"/>
      <c r="Y108" s="410"/>
      <c r="Z108" s="410"/>
    </row>
    <row r="109" spans="1:26" x14ac:dyDescent="0.25">
      <c r="A109" s="64">
        <v>275</v>
      </c>
      <c r="B109" s="19" t="s">
        <v>113</v>
      </c>
      <c r="C109" s="79">
        <v>2753</v>
      </c>
      <c r="D109" s="167">
        <v>-9.5687085608448399</v>
      </c>
      <c r="E109" s="167">
        <v>3.9221484601052863</v>
      </c>
      <c r="F109" s="205">
        <v>6.4579117179900072</v>
      </c>
      <c r="G109" s="205">
        <v>-21.57649969602268</v>
      </c>
      <c r="H109" s="205">
        <v>-4.3253463366890541</v>
      </c>
      <c r="I109" s="168">
        <v>-25.090494415461283</v>
      </c>
      <c r="J109" s="167"/>
      <c r="K109" s="239">
        <v>23.93094880000907</v>
      </c>
      <c r="L109" s="23"/>
      <c r="M109" s="237">
        <v>-1.1595456154522132</v>
      </c>
      <c r="N109" s="6">
        <v>-3192.2290793399429</v>
      </c>
      <c r="P109" s="47">
        <v>1.1595456154522132</v>
      </c>
      <c r="Q109" s="238">
        <v>3192.2290793399429</v>
      </c>
      <c r="R109" s="79"/>
      <c r="S109" s="222">
        <v>25.090494415461283</v>
      </c>
      <c r="T109" s="221">
        <v>69074.131125764907</v>
      </c>
      <c r="V109" s="410"/>
      <c r="W109" s="410"/>
      <c r="X109" s="410"/>
      <c r="Y109" s="410"/>
      <c r="Z109" s="410"/>
    </row>
    <row r="110" spans="1:26" x14ac:dyDescent="0.25">
      <c r="A110" s="64">
        <v>276</v>
      </c>
      <c r="B110" s="19" t="s">
        <v>114</v>
      </c>
      <c r="C110" s="79">
        <v>14806</v>
      </c>
      <c r="D110" s="167">
        <v>-9.0735762910535822</v>
      </c>
      <c r="E110" s="167">
        <v>3.605146514952938</v>
      </c>
      <c r="F110" s="205">
        <v>9.5231767768378059</v>
      </c>
      <c r="G110" s="205">
        <v>-20.460024970022786</v>
      </c>
      <c r="H110" s="205">
        <v>-2.3916529070521975</v>
      </c>
      <c r="I110" s="168">
        <v>-18.796930876337822</v>
      </c>
      <c r="J110" s="167"/>
      <c r="K110" s="239">
        <v>23.93094880000907</v>
      </c>
      <c r="L110" s="23"/>
      <c r="M110" s="237">
        <v>5.134017923671248</v>
      </c>
      <c r="N110" s="6">
        <v>76014.269377876495</v>
      </c>
      <c r="P110" s="47">
        <v>-5.134017923671248</v>
      </c>
      <c r="Q110" s="238">
        <v>-76014.269377876495</v>
      </c>
      <c r="R110" s="79"/>
      <c r="S110" s="222">
        <v>18.796930876337822</v>
      </c>
      <c r="T110" s="221">
        <v>278307.35855505778</v>
      </c>
      <c r="V110" s="410"/>
      <c r="W110" s="410"/>
      <c r="X110" s="410"/>
      <c r="Y110" s="410"/>
      <c r="Z110" s="410"/>
    </row>
    <row r="111" spans="1:26" x14ac:dyDescent="0.25">
      <c r="A111" s="64">
        <v>280</v>
      </c>
      <c r="B111" s="19" t="s">
        <v>115</v>
      </c>
      <c r="C111" s="79">
        <v>2171</v>
      </c>
      <c r="D111" s="167">
        <v>-14.32167933965553</v>
      </c>
      <c r="E111" s="167">
        <v>2.6514899308164117</v>
      </c>
      <c r="F111" s="205">
        <v>8.6596435998641628</v>
      </c>
      <c r="G111" s="205">
        <v>-32.293982824713453</v>
      </c>
      <c r="H111" s="205">
        <v>-4.3696427973342322</v>
      </c>
      <c r="I111" s="168">
        <v>-39.674171431022636</v>
      </c>
      <c r="J111" s="167"/>
      <c r="K111" s="239">
        <v>23.93094880000907</v>
      </c>
      <c r="L111" s="23"/>
      <c r="M111" s="237">
        <v>-15.743222631013566</v>
      </c>
      <c r="N111" s="6">
        <v>-34178.536331930452</v>
      </c>
      <c r="P111" s="47">
        <v>15.743222631013566</v>
      </c>
      <c r="Q111" s="238">
        <v>34178.536331930452</v>
      </c>
      <c r="R111" s="79"/>
      <c r="S111" s="222">
        <v>39.674171431022636</v>
      </c>
      <c r="T111" s="221">
        <v>86132.626176750142</v>
      </c>
      <c r="V111" s="410"/>
      <c r="W111" s="410"/>
      <c r="X111" s="410"/>
      <c r="Y111" s="410"/>
      <c r="Z111" s="410"/>
    </row>
    <row r="112" spans="1:26" x14ac:dyDescent="0.25">
      <c r="A112" s="64">
        <v>284</v>
      </c>
      <c r="B112" s="19" t="s">
        <v>116</v>
      </c>
      <c r="C112" s="79">
        <v>2416</v>
      </c>
      <c r="D112" s="167">
        <v>-10.847345537899706</v>
      </c>
      <c r="E112" s="167">
        <v>2.5625056070511816</v>
      </c>
      <c r="F112" s="205">
        <v>7.3326621162607371</v>
      </c>
      <c r="G112" s="205">
        <v>-24.459700722715024</v>
      </c>
      <c r="H112" s="205">
        <v>-3.716982600518028</v>
      </c>
      <c r="I112" s="168">
        <v>-29.128861137820842</v>
      </c>
      <c r="J112" s="167"/>
      <c r="K112" s="239">
        <v>23.93094880000907</v>
      </c>
      <c r="L112" s="23"/>
      <c r="M112" s="237">
        <v>-5.197912337811772</v>
      </c>
      <c r="N112" s="6">
        <v>-12558.156208153241</v>
      </c>
      <c r="P112" s="47">
        <v>5.197912337811772</v>
      </c>
      <c r="Q112" s="238">
        <v>12558.156208153241</v>
      </c>
      <c r="R112" s="79"/>
      <c r="S112" s="222">
        <v>29.128861137820842</v>
      </c>
      <c r="T112" s="221">
        <v>70375.328508975159</v>
      </c>
      <c r="V112" s="410"/>
      <c r="W112" s="410"/>
      <c r="X112" s="410"/>
      <c r="Y112" s="410"/>
      <c r="Z112" s="410"/>
    </row>
    <row r="113" spans="1:26" x14ac:dyDescent="0.25">
      <c r="A113" s="64">
        <v>285</v>
      </c>
      <c r="B113" s="19" t="s">
        <v>117</v>
      </c>
      <c r="C113" s="79">
        <v>54187</v>
      </c>
      <c r="D113" s="167">
        <v>-7.8301576692768586</v>
      </c>
      <c r="E113" s="167">
        <v>1.7908436280513742</v>
      </c>
      <c r="F113" s="205">
        <v>6.9061448713127884</v>
      </c>
      <c r="G113" s="205">
        <v>-17.656237881702722</v>
      </c>
      <c r="H113" s="205">
        <v>-3.2505365395980061</v>
      </c>
      <c r="I113" s="168">
        <v>-20.039943591213426</v>
      </c>
      <c r="J113" s="167"/>
      <c r="K113" s="239">
        <v>23.93094880000907</v>
      </c>
      <c r="L113" s="23"/>
      <c r="M113" s="237">
        <v>3.8910052087956437</v>
      </c>
      <c r="N113" s="6">
        <v>210841.89924900956</v>
      </c>
      <c r="P113" s="47">
        <v>-3.8910052087956437</v>
      </c>
      <c r="Q113" s="238">
        <v>-210841.89924900956</v>
      </c>
      <c r="R113" s="79"/>
      <c r="S113" s="222">
        <v>20.039943591213426</v>
      </c>
      <c r="T113" s="221">
        <v>1085904.423377082</v>
      </c>
      <c r="V113" s="410"/>
      <c r="W113" s="410"/>
      <c r="X113" s="410"/>
      <c r="Y113" s="410"/>
      <c r="Z113" s="410"/>
    </row>
    <row r="114" spans="1:26" x14ac:dyDescent="0.25">
      <c r="A114" s="64">
        <v>286</v>
      </c>
      <c r="B114" s="19" t="s">
        <v>118</v>
      </c>
      <c r="C114" s="79">
        <v>85306</v>
      </c>
      <c r="D114" s="167">
        <v>-8.6387854613512634</v>
      </c>
      <c r="E114" s="167">
        <v>2.0699250587672897</v>
      </c>
      <c r="F114" s="205">
        <v>6.7915942799866924</v>
      </c>
      <c r="G114" s="205">
        <v>-19.479614275595985</v>
      </c>
      <c r="H114" s="205">
        <v>-3.069197756913054</v>
      </c>
      <c r="I114" s="168">
        <v>-22.326078155106323</v>
      </c>
      <c r="J114" s="167"/>
      <c r="K114" s="239">
        <v>23.93094880000907</v>
      </c>
      <c r="L114" s="23"/>
      <c r="M114" s="237">
        <v>1.6048706449027463</v>
      </c>
      <c r="N114" s="6">
        <v>136905.09523407367</v>
      </c>
      <c r="P114" s="47">
        <v>-1.6048706449027463</v>
      </c>
      <c r="Q114" s="238">
        <v>-136905.09523407367</v>
      </c>
      <c r="R114" s="79"/>
      <c r="S114" s="222">
        <v>22.326078155106323</v>
      </c>
      <c r="T114" s="221">
        <v>1904548.4230994999</v>
      </c>
      <c r="V114" s="410"/>
      <c r="W114" s="410"/>
      <c r="X114" s="410"/>
      <c r="Y114" s="410"/>
      <c r="Z114" s="410"/>
    </row>
    <row r="115" spans="1:26" x14ac:dyDescent="0.25">
      <c r="A115" s="64">
        <v>287</v>
      </c>
      <c r="B115" s="19" t="s">
        <v>119</v>
      </c>
      <c r="C115" s="79">
        <v>6727</v>
      </c>
      <c r="D115" s="167">
        <v>-11.451130557622829</v>
      </c>
      <c r="E115" s="167">
        <v>2.6830311468739003</v>
      </c>
      <c r="F115" s="205">
        <v>6.179718949346225</v>
      </c>
      <c r="G115" s="205">
        <v>-25.821176747580889</v>
      </c>
      <c r="H115" s="205">
        <v>-4.2400838610117573</v>
      </c>
      <c r="I115" s="168">
        <v>-32.649641069995347</v>
      </c>
      <c r="J115" s="167"/>
      <c r="K115" s="239">
        <v>23.93094880000907</v>
      </c>
      <c r="L115" s="23"/>
      <c r="M115" s="237">
        <v>-8.7186922699862777</v>
      </c>
      <c r="N115" s="6">
        <v>-58650.642900197687</v>
      </c>
      <c r="P115" s="47">
        <v>8.7186922699862777</v>
      </c>
      <c r="Q115" s="238">
        <v>58650.642900197687</v>
      </c>
      <c r="R115" s="79"/>
      <c r="S115" s="222">
        <v>32.649641069995347</v>
      </c>
      <c r="T115" s="221">
        <v>219634.13547785871</v>
      </c>
      <c r="V115" s="410"/>
      <c r="W115" s="410"/>
      <c r="X115" s="410"/>
      <c r="Y115" s="410"/>
      <c r="Z115" s="410"/>
    </row>
    <row r="116" spans="1:26" x14ac:dyDescent="0.25">
      <c r="A116" s="64">
        <v>288</v>
      </c>
      <c r="B116" s="19" t="s">
        <v>120</v>
      </c>
      <c r="C116" s="79">
        <v>6620</v>
      </c>
      <c r="D116" s="167">
        <v>-10.939840381850029</v>
      </c>
      <c r="E116" s="167">
        <v>2.764886775717593</v>
      </c>
      <c r="F116" s="205">
        <v>7.673188790118596</v>
      </c>
      <c r="G116" s="205">
        <v>-24.668267527701044</v>
      </c>
      <c r="H116" s="205">
        <v>-3.5981986770566921</v>
      </c>
      <c r="I116" s="168">
        <v>-28.76823102077158</v>
      </c>
      <c r="J116" s="167"/>
      <c r="K116" s="239">
        <v>23.93094880000907</v>
      </c>
      <c r="L116" s="23"/>
      <c r="M116" s="237">
        <v>-4.8372822207625106</v>
      </c>
      <c r="N116" s="6">
        <v>-32022.808301447822</v>
      </c>
      <c r="O116" s="19"/>
      <c r="P116" s="47">
        <v>4.8372822207625106</v>
      </c>
      <c r="Q116" s="238">
        <v>32022.808301447822</v>
      </c>
      <c r="R116" s="79"/>
      <c r="S116" s="222">
        <v>28.76823102077158</v>
      </c>
      <c r="T116" s="221">
        <v>190445.68935750786</v>
      </c>
      <c r="V116" s="410"/>
      <c r="W116" s="410"/>
      <c r="X116" s="410"/>
      <c r="Y116" s="410"/>
      <c r="Z116" s="410"/>
    </row>
    <row r="117" spans="1:26" x14ac:dyDescent="0.25">
      <c r="A117" s="64">
        <v>290</v>
      </c>
      <c r="B117" s="33" t="s">
        <v>121</v>
      </c>
      <c r="C117" s="79">
        <v>8647</v>
      </c>
      <c r="D117" s="167">
        <v>-9.0807747782759076</v>
      </c>
      <c r="E117" s="167">
        <v>2.5756065662622891</v>
      </c>
      <c r="F117" s="205">
        <v>6.412012501277113</v>
      </c>
      <c r="G117" s="205">
        <v>-20.476256852975087</v>
      </c>
      <c r="H117" s="205">
        <v>-4.162458403574929</v>
      </c>
      <c r="I117" s="168">
        <v>-24.731870967286525</v>
      </c>
      <c r="J117" s="167"/>
      <c r="K117" s="239">
        <v>23.93094880000907</v>
      </c>
      <c r="L117" s="23"/>
      <c r="M117" s="237">
        <v>-0.8009221672774558</v>
      </c>
      <c r="N117" s="6">
        <v>-6925.57398044816</v>
      </c>
      <c r="P117" s="47">
        <v>0.8009221672774558</v>
      </c>
      <c r="Q117" s="238">
        <v>6925.57398044816</v>
      </c>
      <c r="R117" s="79"/>
      <c r="S117" s="222">
        <v>24.731870967286525</v>
      </c>
      <c r="T117" s="221">
        <v>213856.4882541266</v>
      </c>
      <c r="V117" s="410"/>
      <c r="W117" s="410"/>
      <c r="X117" s="410"/>
      <c r="Y117" s="410"/>
      <c r="Z117" s="410"/>
    </row>
    <row r="118" spans="1:26" x14ac:dyDescent="0.25">
      <c r="A118" s="64">
        <v>291</v>
      </c>
      <c r="B118" s="19" t="s">
        <v>122</v>
      </c>
      <c r="C118" s="79">
        <v>2286</v>
      </c>
      <c r="D118" s="167">
        <v>-8.6312071267230834</v>
      </c>
      <c r="E118" s="167">
        <v>3.2596998124894254</v>
      </c>
      <c r="F118" s="205">
        <v>4.2365068192335968</v>
      </c>
      <c r="G118" s="205">
        <v>-19.46252587398342</v>
      </c>
      <c r="H118" s="205">
        <v>-4.699540600958799</v>
      </c>
      <c r="I118" s="168">
        <v>-25.297066969942279</v>
      </c>
      <c r="J118" s="167"/>
      <c r="K118" s="239">
        <v>23.93094880000907</v>
      </c>
      <c r="L118" s="23"/>
      <c r="M118" s="237">
        <v>-1.366118169933209</v>
      </c>
      <c r="N118" s="6">
        <v>-3122.9461364673157</v>
      </c>
      <c r="P118" s="47">
        <v>1.366118169933209</v>
      </c>
      <c r="Q118" s="238">
        <v>3122.9461364673157</v>
      </c>
      <c r="R118" s="79"/>
      <c r="S118" s="222">
        <v>25.297066969942279</v>
      </c>
      <c r="T118" s="221">
        <v>57829.095093288051</v>
      </c>
      <c r="V118" s="410"/>
      <c r="W118" s="410"/>
      <c r="X118" s="410"/>
      <c r="Y118" s="410"/>
      <c r="Z118" s="410"/>
    </row>
    <row r="119" spans="1:26" x14ac:dyDescent="0.25">
      <c r="A119" s="65">
        <v>297</v>
      </c>
      <c r="B119" s="19" t="s">
        <v>123</v>
      </c>
      <c r="C119" s="79">
        <v>117740</v>
      </c>
      <c r="D119" s="167">
        <v>-9.9021825662444503</v>
      </c>
      <c r="E119" s="167">
        <v>2.571731723271264</v>
      </c>
      <c r="F119" s="205">
        <v>6.7039280272845376</v>
      </c>
      <c r="G119" s="205">
        <v>-22.328450884668861</v>
      </c>
      <c r="H119" s="205">
        <v>-3.1306292785075218</v>
      </c>
      <c r="I119" s="168">
        <v>-26.085602978865033</v>
      </c>
      <c r="J119" s="167"/>
      <c r="K119" s="239">
        <v>23.93094880000907</v>
      </c>
      <c r="L119" s="23"/>
      <c r="M119" s="237">
        <v>-2.1546541788559637</v>
      </c>
      <c r="N119" s="6">
        <v>-253688.98301850117</v>
      </c>
      <c r="P119" s="47">
        <v>2.1546541788559637</v>
      </c>
      <c r="Q119" s="238">
        <v>253688.98301850117</v>
      </c>
      <c r="R119" s="79"/>
      <c r="S119" s="222">
        <v>26.085602978865033</v>
      </c>
      <c r="T119" s="221">
        <v>3071318.8947315691</v>
      </c>
      <c r="V119" s="410"/>
      <c r="W119" s="410"/>
      <c r="X119" s="410"/>
      <c r="Y119" s="410"/>
      <c r="Z119" s="410"/>
    </row>
    <row r="120" spans="1:26" x14ac:dyDescent="0.25">
      <c r="A120" s="64">
        <v>300</v>
      </c>
      <c r="B120" s="19" t="s">
        <v>124</v>
      </c>
      <c r="C120" s="79">
        <v>3690</v>
      </c>
      <c r="D120" s="167">
        <v>-10.70500739228655</v>
      </c>
      <c r="E120" s="167">
        <v>3.4135405085920754</v>
      </c>
      <c r="F120" s="205">
        <v>7.6477732295370533</v>
      </c>
      <c r="G120" s="205">
        <v>-24.138742159077513</v>
      </c>
      <c r="H120" s="205">
        <v>-4.0312911587810598</v>
      </c>
      <c r="I120" s="168">
        <v>-27.813726972015992</v>
      </c>
      <c r="J120" s="167"/>
      <c r="K120" s="239">
        <v>23.93094880000907</v>
      </c>
      <c r="L120" s="23"/>
      <c r="M120" s="237">
        <v>-3.8827781720069225</v>
      </c>
      <c r="N120" s="6">
        <v>-14327.451454705544</v>
      </c>
      <c r="P120" s="47">
        <v>3.8827781720069225</v>
      </c>
      <c r="Q120" s="238">
        <v>14327.451454705544</v>
      </c>
      <c r="R120" s="79"/>
      <c r="S120" s="222">
        <v>27.813726972015992</v>
      </c>
      <c r="T120" s="221">
        <v>102632.65252673901</v>
      </c>
      <c r="V120" s="410"/>
      <c r="W120" s="410"/>
      <c r="X120" s="410"/>
      <c r="Y120" s="410"/>
      <c r="Z120" s="410"/>
    </row>
    <row r="121" spans="1:26" x14ac:dyDescent="0.25">
      <c r="A121" s="64">
        <v>301</v>
      </c>
      <c r="B121" s="19" t="s">
        <v>125</v>
      </c>
      <c r="C121" s="79">
        <v>21501</v>
      </c>
      <c r="D121" s="167">
        <v>-10.701916099251166</v>
      </c>
      <c r="E121" s="167">
        <v>3.490926921483084</v>
      </c>
      <c r="F121" s="205">
        <v>8.1366948877772014</v>
      </c>
      <c r="G121" s="205">
        <v>-24.131771596350667</v>
      </c>
      <c r="H121" s="205">
        <v>-3.8772248940791854</v>
      </c>
      <c r="I121" s="168">
        <v>-27.083290780420732</v>
      </c>
      <c r="J121" s="167"/>
      <c r="K121" s="239">
        <v>23.93094880000907</v>
      </c>
      <c r="L121" s="205">
        <v>0</v>
      </c>
      <c r="M121" s="237">
        <v>-3.1523419804116628</v>
      </c>
      <c r="N121" s="6">
        <v>-67778.504920831168</v>
      </c>
      <c r="O121" s="205"/>
      <c r="P121" s="47">
        <v>3.1523419804116628</v>
      </c>
      <c r="Q121" s="238">
        <v>67778.504920831168</v>
      </c>
      <c r="R121" s="79"/>
      <c r="S121" s="222">
        <v>27.083290780420732</v>
      </c>
      <c r="T121" s="221">
        <v>582317.83506982622</v>
      </c>
      <c r="V121" s="410"/>
      <c r="W121" s="410"/>
      <c r="X121" s="410"/>
      <c r="Y121" s="410"/>
      <c r="Z121" s="410"/>
    </row>
    <row r="122" spans="1:26" x14ac:dyDescent="0.25">
      <c r="A122" s="64">
        <v>304</v>
      </c>
      <c r="B122" s="19" t="s">
        <v>126</v>
      </c>
      <c r="C122" s="79">
        <v>908</v>
      </c>
      <c r="D122" s="167">
        <v>-10.466926794391719</v>
      </c>
      <c r="E122" s="167">
        <v>2.2361930918253714</v>
      </c>
      <c r="F122" s="205">
        <v>4.1479175988271741</v>
      </c>
      <c r="G122" s="205">
        <v>-23.601893752059762</v>
      </c>
      <c r="H122" s="205">
        <v>-3.8196220606305897</v>
      </c>
      <c r="I122" s="168">
        <v>-31.504331916429525</v>
      </c>
      <c r="J122" s="167"/>
      <c r="K122" s="239">
        <v>23.93094880000907</v>
      </c>
      <c r="L122" s="23"/>
      <c r="M122" s="237">
        <v>-7.5733831164204553</v>
      </c>
      <c r="N122" s="6">
        <v>-6876.6318697097731</v>
      </c>
      <c r="P122" s="47">
        <v>7.5733831164204553</v>
      </c>
      <c r="Q122" s="238">
        <v>6876.6318697097731</v>
      </c>
      <c r="R122" s="79"/>
      <c r="S122" s="222">
        <v>31.504331916429525</v>
      </c>
      <c r="T122" s="221">
        <v>28605.933380118007</v>
      </c>
      <c r="V122" s="410"/>
      <c r="W122" s="410"/>
      <c r="X122" s="410"/>
      <c r="Y122" s="410"/>
      <c r="Z122" s="410"/>
    </row>
    <row r="123" spans="1:26" x14ac:dyDescent="0.25">
      <c r="A123" s="64">
        <v>305</v>
      </c>
      <c r="B123" s="19" t="s">
        <v>127</v>
      </c>
      <c r="C123" s="79">
        <v>15533</v>
      </c>
      <c r="D123" s="167">
        <v>-10.120383878086082</v>
      </c>
      <c r="E123" s="167">
        <v>2.9769003436217494</v>
      </c>
      <c r="F123" s="205">
        <v>8.3380181668798254</v>
      </c>
      <c r="G123" s="205">
        <v>-22.820473450586267</v>
      </c>
      <c r="H123" s="205">
        <v>-3.3592427935686917</v>
      </c>
      <c r="I123" s="168">
        <v>-24.985181611739463</v>
      </c>
      <c r="J123" s="167"/>
      <c r="K123" s="239">
        <v>23.93094880000907</v>
      </c>
      <c r="L123" s="23"/>
      <c r="M123" s="237">
        <v>-1.0542328117303938</v>
      </c>
      <c r="N123" s="6">
        <v>-16375.398264608208</v>
      </c>
      <c r="P123" s="47">
        <v>1.0542328117303938</v>
      </c>
      <c r="Q123" s="238">
        <v>16375.398264608208</v>
      </c>
      <c r="R123" s="79"/>
      <c r="S123" s="222">
        <v>24.985181611739463</v>
      </c>
      <c r="T123" s="221">
        <v>388094.82597514911</v>
      </c>
      <c r="V123" s="410"/>
      <c r="W123" s="410"/>
      <c r="X123" s="410"/>
      <c r="Y123" s="410"/>
      <c r="Z123" s="410"/>
    </row>
    <row r="124" spans="1:26" x14ac:dyDescent="0.25">
      <c r="A124" s="64">
        <v>309</v>
      </c>
      <c r="B124" s="19" t="s">
        <v>128</v>
      </c>
      <c r="C124" s="3">
        <v>7091</v>
      </c>
      <c r="D124" s="167">
        <v>-8.6264303357145913</v>
      </c>
      <c r="E124" s="167">
        <v>2.3746169289317027</v>
      </c>
      <c r="F124" s="205">
        <v>8.1384524638560105</v>
      </c>
      <c r="G124" s="205">
        <v>-19.451754678572119</v>
      </c>
      <c r="H124" s="205">
        <v>-4.0168679197205579</v>
      </c>
      <c r="I124" s="168">
        <v>-21.581983541219554</v>
      </c>
      <c r="J124" s="167"/>
      <c r="K124" s="239">
        <v>23.93094880000907</v>
      </c>
      <c r="L124" s="23"/>
      <c r="M124" s="237">
        <v>2.3489652587895158</v>
      </c>
      <c r="N124" s="6">
        <v>16656.512650076456</v>
      </c>
      <c r="O124" s="19"/>
      <c r="P124" s="47">
        <v>-2.3489652587895158</v>
      </c>
      <c r="Q124" s="238">
        <v>-16656.512650076456</v>
      </c>
      <c r="R124" s="79"/>
      <c r="S124" s="222">
        <v>21.581983541219554</v>
      </c>
      <c r="T124" s="221">
        <v>153037.84529078787</v>
      </c>
      <c r="V124" s="410"/>
      <c r="W124" s="410"/>
      <c r="X124" s="410"/>
      <c r="Y124" s="410"/>
      <c r="Z124" s="410"/>
    </row>
    <row r="125" spans="1:26" x14ac:dyDescent="0.25">
      <c r="A125" s="64">
        <v>312</v>
      </c>
      <c r="B125" s="19" t="s">
        <v>129</v>
      </c>
      <c r="C125" s="79">
        <v>1375</v>
      </c>
      <c r="D125" s="167">
        <v>-9.3189937657541808</v>
      </c>
      <c r="E125" s="167">
        <v>2.6159398102313616</v>
      </c>
      <c r="F125" s="205">
        <v>7.3079321565358573</v>
      </c>
      <c r="G125" s="205">
        <v>-21.0134173149359</v>
      </c>
      <c r="H125" s="205">
        <v>-4.3142560984289808</v>
      </c>
      <c r="I125" s="168">
        <v>-24.722795212351844</v>
      </c>
      <c r="J125" s="167"/>
      <c r="K125" s="239">
        <v>23.93094880000907</v>
      </c>
      <c r="L125" s="23"/>
      <c r="M125" s="237">
        <v>-0.79184641234277464</v>
      </c>
      <c r="N125" s="6">
        <v>-1088.7888169713151</v>
      </c>
      <c r="P125" s="47">
        <v>0.79184641234277464</v>
      </c>
      <c r="Q125" s="238">
        <v>1088.7888169713151</v>
      </c>
      <c r="R125" s="79"/>
      <c r="S125" s="222">
        <v>24.722795212351844</v>
      </c>
      <c r="T125" s="221">
        <v>33993.843416983786</v>
      </c>
      <c r="V125" s="410"/>
      <c r="W125" s="410"/>
      <c r="X125" s="410"/>
      <c r="Y125" s="410"/>
      <c r="Z125" s="410"/>
    </row>
    <row r="126" spans="1:26" x14ac:dyDescent="0.25">
      <c r="A126" s="64">
        <v>316</v>
      </c>
      <c r="B126" s="19" t="s">
        <v>130</v>
      </c>
      <c r="C126" s="79">
        <v>4540</v>
      </c>
      <c r="D126" s="167">
        <v>-9.6394549053952741</v>
      </c>
      <c r="E126" s="167">
        <v>2.8746750345674283</v>
      </c>
      <c r="F126" s="205">
        <v>7.2529549493666075</v>
      </c>
      <c r="G126" s="205">
        <v>-21.736025767067773</v>
      </c>
      <c r="H126" s="205">
        <v>-3.5185686060432562</v>
      </c>
      <c r="I126" s="168">
        <v>-24.76641929457227</v>
      </c>
      <c r="J126" s="167"/>
      <c r="K126" s="239">
        <v>23.93094880000907</v>
      </c>
      <c r="L126" s="23"/>
      <c r="M126" s="237">
        <v>-0.83547049456320011</v>
      </c>
      <c r="N126" s="6">
        <v>-3793.0360453169283</v>
      </c>
      <c r="P126" s="47">
        <v>0.83547049456320011</v>
      </c>
      <c r="Q126" s="238">
        <v>3793.0360453169283</v>
      </c>
      <c r="R126" s="79"/>
      <c r="S126" s="222">
        <v>24.76641929457227</v>
      </c>
      <c r="T126" s="221">
        <v>112439.5435973581</v>
      </c>
      <c r="V126" s="410"/>
      <c r="W126" s="410"/>
      <c r="X126" s="410"/>
      <c r="Y126" s="410"/>
      <c r="Z126" s="410"/>
    </row>
    <row r="127" spans="1:26" x14ac:dyDescent="0.25">
      <c r="A127" s="64">
        <v>317</v>
      </c>
      <c r="B127" s="19" t="s">
        <v>131</v>
      </c>
      <c r="C127" s="79">
        <v>2655</v>
      </c>
      <c r="D127" s="167">
        <v>-11.427922806213468</v>
      </c>
      <c r="E127" s="167">
        <v>3.1805512214319873</v>
      </c>
      <c r="F127" s="205">
        <v>8.6495504883032801</v>
      </c>
      <c r="G127" s="205">
        <v>-25.768845543422525</v>
      </c>
      <c r="H127" s="205">
        <v>-4.1811042247764609</v>
      </c>
      <c r="I127" s="168">
        <v>-29.54777086467719</v>
      </c>
      <c r="J127" s="167"/>
      <c r="K127" s="239">
        <v>23.93094880000907</v>
      </c>
      <c r="L127" s="23"/>
      <c r="M127" s="237">
        <v>-5.6168220646681206</v>
      </c>
      <c r="N127" s="6">
        <v>-14912.662581693859</v>
      </c>
      <c r="P127" s="47">
        <v>5.6168220646681206</v>
      </c>
      <c r="Q127" s="238">
        <v>14912.662581693859</v>
      </c>
      <c r="R127" s="79"/>
      <c r="S127" s="222">
        <v>29.54777086467719</v>
      </c>
      <c r="T127" s="221">
        <v>78449.331645717946</v>
      </c>
      <c r="V127" s="410"/>
      <c r="W127" s="410"/>
      <c r="X127" s="410"/>
      <c r="Y127" s="410"/>
      <c r="Z127" s="410"/>
    </row>
    <row r="128" spans="1:26" x14ac:dyDescent="0.25">
      <c r="A128" s="64">
        <v>320</v>
      </c>
      <c r="B128" s="19" t="s">
        <v>132</v>
      </c>
      <c r="C128" s="79">
        <v>7661</v>
      </c>
      <c r="D128" s="167">
        <v>-8.705900767341415</v>
      </c>
      <c r="E128" s="167">
        <v>2.4924901195411797</v>
      </c>
      <c r="F128" s="205">
        <v>5.6724424679229735</v>
      </c>
      <c r="G128" s="205">
        <v>-19.630952710671817</v>
      </c>
      <c r="H128" s="205">
        <v>-3.7496295741365913</v>
      </c>
      <c r="I128" s="168">
        <v>-23.921550464685669</v>
      </c>
      <c r="J128" s="167"/>
      <c r="K128" s="239">
        <v>23.93094880000907</v>
      </c>
      <c r="L128" s="23"/>
      <c r="M128" s="237">
        <v>9.3983353234001754E-3</v>
      </c>
      <c r="N128" s="6">
        <v>72.00064691256874</v>
      </c>
      <c r="P128" s="47">
        <v>-9.3983353234001754E-3</v>
      </c>
      <c r="Q128" s="238">
        <v>-72.00064691256874</v>
      </c>
      <c r="R128" s="79"/>
      <c r="S128" s="222">
        <v>23.921550464685669</v>
      </c>
      <c r="T128" s="221">
        <v>183262.99810995691</v>
      </c>
      <c r="V128" s="410"/>
      <c r="W128" s="410"/>
      <c r="X128" s="410"/>
      <c r="Y128" s="410"/>
      <c r="Z128" s="410"/>
    </row>
    <row r="129" spans="1:26" x14ac:dyDescent="0.25">
      <c r="A129" s="64">
        <v>322</v>
      </c>
      <c r="B129" s="19" t="s">
        <v>133</v>
      </c>
      <c r="C129" s="79">
        <v>6872</v>
      </c>
      <c r="D129" s="167">
        <v>-10.492737742681243</v>
      </c>
      <c r="E129" s="167">
        <v>2.6767161871067491</v>
      </c>
      <c r="F129" s="205">
        <v>6.4311554499569299</v>
      </c>
      <c r="G129" s="205">
        <v>-23.660094909967508</v>
      </c>
      <c r="H129" s="205">
        <v>-3.672493170857118</v>
      </c>
      <c r="I129" s="168">
        <v>-28.71745418644219</v>
      </c>
      <c r="J129" s="167"/>
      <c r="K129" s="239">
        <v>23.93094880000907</v>
      </c>
      <c r="L129" s="23"/>
      <c r="M129" s="237">
        <v>-4.7865053864331202</v>
      </c>
      <c r="N129" s="6">
        <v>-32892.865015568401</v>
      </c>
      <c r="P129" s="47">
        <v>4.7865053864331202</v>
      </c>
      <c r="Q129" s="238">
        <v>32892.865015568401</v>
      </c>
      <c r="R129" s="79"/>
      <c r="S129" s="222">
        <v>28.71745418644219</v>
      </c>
      <c r="T129" s="221">
        <v>197346.34516923071</v>
      </c>
      <c r="V129" s="410"/>
      <c r="W129" s="410"/>
      <c r="X129" s="410"/>
      <c r="Y129" s="410"/>
      <c r="Z129" s="410"/>
    </row>
    <row r="130" spans="1:26" x14ac:dyDescent="0.25">
      <c r="A130" s="64">
        <v>398</v>
      </c>
      <c r="B130" s="19" t="s">
        <v>134</v>
      </c>
      <c r="C130" s="79">
        <v>119452</v>
      </c>
      <c r="D130" s="167">
        <v>-9.0301049881204793</v>
      </c>
      <c r="E130" s="167">
        <v>2.0870663981568498</v>
      </c>
      <c r="F130" s="205">
        <v>7.0138670073086811</v>
      </c>
      <c r="G130" s="205">
        <v>-20.362001443801081</v>
      </c>
      <c r="H130" s="205">
        <v>-3.0858816159390408</v>
      </c>
      <c r="I130" s="168">
        <v>-23.37705464239507</v>
      </c>
      <c r="J130" s="167"/>
      <c r="K130" s="239">
        <v>23.93094880000907</v>
      </c>
      <c r="L130" s="23"/>
      <c r="M130" s="237">
        <v>0.55389415761399974</v>
      </c>
      <c r="N130" s="6">
        <v>66163.764915307504</v>
      </c>
      <c r="P130" s="47">
        <v>-0.55389415761399974</v>
      </c>
      <c r="Q130" s="238">
        <v>-66163.764915307504</v>
      </c>
      <c r="R130" s="79"/>
      <c r="S130" s="222">
        <v>23.37705464239507</v>
      </c>
      <c r="T130" s="221">
        <v>2792435.931143376</v>
      </c>
      <c r="V130" s="410"/>
      <c r="W130" s="410"/>
      <c r="X130" s="410"/>
      <c r="Y130" s="410"/>
      <c r="Z130" s="410"/>
    </row>
    <row r="131" spans="1:26" x14ac:dyDescent="0.25">
      <c r="A131" s="64">
        <v>399</v>
      </c>
      <c r="B131" s="19" t="s">
        <v>135</v>
      </c>
      <c r="C131" s="79">
        <v>8139</v>
      </c>
      <c r="D131" s="167">
        <v>-9.3133280125113345</v>
      </c>
      <c r="E131" s="167">
        <v>3.4750958811273427</v>
      </c>
      <c r="F131" s="205">
        <v>8.6356750041123345</v>
      </c>
      <c r="G131" s="205">
        <v>-21.000641596839284</v>
      </c>
      <c r="H131" s="205">
        <v>-2.9245217089035496</v>
      </c>
      <c r="I131" s="168">
        <v>-21.127720433014488</v>
      </c>
      <c r="J131" s="167"/>
      <c r="K131" s="239">
        <v>23.93094880000907</v>
      </c>
      <c r="L131" s="23"/>
      <c r="M131" s="237">
        <v>2.8032283669945812</v>
      </c>
      <c r="N131" s="6">
        <v>22815.475678968898</v>
      </c>
      <c r="P131" s="47">
        <v>-2.8032283669945812</v>
      </c>
      <c r="Q131" s="238">
        <v>-22815.475678968898</v>
      </c>
      <c r="R131" s="79"/>
      <c r="S131" s="222">
        <v>21.127720433014488</v>
      </c>
      <c r="T131" s="221">
        <v>171958.51660430492</v>
      </c>
      <c r="V131" s="410"/>
      <c r="W131" s="410"/>
      <c r="X131" s="410"/>
      <c r="Y131" s="410"/>
      <c r="Z131" s="410"/>
    </row>
    <row r="132" spans="1:26" x14ac:dyDescent="0.25">
      <c r="A132" s="64">
        <v>400</v>
      </c>
      <c r="B132" s="19" t="s">
        <v>136</v>
      </c>
      <c r="C132" s="79">
        <v>8520</v>
      </c>
      <c r="D132" s="167">
        <v>-10.663625132597842</v>
      </c>
      <c r="E132" s="167">
        <v>2.7715161490351452</v>
      </c>
      <c r="F132" s="205">
        <v>8.1544217185077112</v>
      </c>
      <c r="G132" s="205">
        <v>-24.045429220563761</v>
      </c>
      <c r="H132" s="205">
        <v>-3.4874410226220078</v>
      </c>
      <c r="I132" s="168">
        <v>-27.270557508240756</v>
      </c>
      <c r="J132" s="167"/>
      <c r="K132" s="239">
        <v>23.93094880000907</v>
      </c>
      <c r="L132" s="23"/>
      <c r="M132" s="237">
        <v>-3.3396087082316868</v>
      </c>
      <c r="N132" s="6">
        <v>-28453.466194133973</v>
      </c>
      <c r="P132" s="47">
        <v>3.3396087082316868</v>
      </c>
      <c r="Q132" s="238">
        <v>28453.466194133973</v>
      </c>
      <c r="R132" s="79"/>
      <c r="S132" s="222">
        <v>27.270557508240756</v>
      </c>
      <c r="T132" s="221">
        <v>232345.14997021123</v>
      </c>
      <c r="V132" s="410"/>
      <c r="W132" s="410"/>
      <c r="X132" s="410"/>
      <c r="Y132" s="410"/>
      <c r="Z132" s="410"/>
    </row>
    <row r="133" spans="1:26" x14ac:dyDescent="0.25">
      <c r="A133" s="64">
        <v>402</v>
      </c>
      <c r="B133" s="19" t="s">
        <v>137</v>
      </c>
      <c r="C133" s="79">
        <v>9882</v>
      </c>
      <c r="D133" s="167">
        <v>-9.9328287461333264</v>
      </c>
      <c r="E133" s="167">
        <v>3.1100518055335664</v>
      </c>
      <c r="F133" s="205">
        <v>7.8031304636823773</v>
      </c>
      <c r="G133" s="205">
        <v>-22.397555015790832</v>
      </c>
      <c r="H133" s="205">
        <v>-3.581504988194125</v>
      </c>
      <c r="I133" s="168">
        <v>-24.998706480902342</v>
      </c>
      <c r="J133" s="167"/>
      <c r="K133" s="239">
        <v>23.93094880000907</v>
      </c>
      <c r="L133" s="23"/>
      <c r="M133" s="237">
        <v>-1.0677576808932727</v>
      </c>
      <c r="N133" s="6">
        <v>-10551.581402587321</v>
      </c>
      <c r="P133" s="47">
        <v>1.0677576808932727</v>
      </c>
      <c r="Q133" s="238">
        <v>10551.581402587321</v>
      </c>
      <c r="R133" s="79"/>
      <c r="S133" s="222">
        <v>24.998706480902342</v>
      </c>
      <c r="T133" s="221">
        <v>247037.21744427693</v>
      </c>
      <c r="V133" s="410"/>
      <c r="W133" s="410"/>
      <c r="X133" s="410"/>
      <c r="Y133" s="410"/>
      <c r="Z133" s="410"/>
    </row>
    <row r="134" spans="1:26" x14ac:dyDescent="0.25">
      <c r="A134" s="64">
        <v>403</v>
      </c>
      <c r="B134" s="19" t="s">
        <v>138</v>
      </c>
      <c r="C134" s="79">
        <v>3176</v>
      </c>
      <c r="D134" s="167">
        <v>-10.208628236277638</v>
      </c>
      <c r="E134" s="167">
        <v>2.4986702624173192</v>
      </c>
      <c r="F134" s="205">
        <v>5.886610890000334</v>
      </c>
      <c r="G134" s="205">
        <v>-23.019455826900558</v>
      </c>
      <c r="H134" s="205">
        <v>-4.1766661039986728</v>
      </c>
      <c r="I134" s="168">
        <v>-29.019469014759217</v>
      </c>
      <c r="J134" s="167"/>
      <c r="K134" s="239">
        <v>23.93094880000907</v>
      </c>
      <c r="L134" s="23"/>
      <c r="M134" s="237">
        <v>-5.0885202147501474</v>
      </c>
      <c r="N134" s="6">
        <v>-16161.140202046468</v>
      </c>
      <c r="P134" s="47">
        <v>5.0885202147501474</v>
      </c>
      <c r="Q134" s="238">
        <v>16161.140202046468</v>
      </c>
      <c r="R134" s="79"/>
      <c r="S134" s="222">
        <v>29.019469014759217</v>
      </c>
      <c r="T134" s="221">
        <v>92165.833590875278</v>
      </c>
      <c r="V134" s="410"/>
      <c r="W134" s="410"/>
      <c r="X134" s="410"/>
      <c r="Y134" s="410"/>
      <c r="Z134" s="410"/>
    </row>
    <row r="135" spans="1:26" x14ac:dyDescent="0.25">
      <c r="A135" s="64">
        <v>405</v>
      </c>
      <c r="B135" s="19" t="s">
        <v>139</v>
      </c>
      <c r="C135" s="79">
        <v>72872</v>
      </c>
      <c r="D135" s="167">
        <v>-9.3822041211332241</v>
      </c>
      <c r="E135" s="167">
        <v>2.3371908340777927</v>
      </c>
      <c r="F135" s="205">
        <v>6.6446932161521346</v>
      </c>
      <c r="G135" s="205">
        <v>-21.155950469221978</v>
      </c>
      <c r="H135" s="205">
        <v>-3.1412052763468172</v>
      </c>
      <c r="I135" s="168">
        <v>-24.697475816472092</v>
      </c>
      <c r="J135" s="167"/>
      <c r="K135" s="239">
        <v>23.93094880000907</v>
      </c>
      <c r="L135" s="23"/>
      <c r="M135" s="237">
        <v>-0.7665270164630229</v>
      </c>
      <c r="N135" s="6">
        <v>-55858.356743693403</v>
      </c>
      <c r="P135" s="47">
        <v>0.7665270164630229</v>
      </c>
      <c r="Q135" s="238">
        <v>55858.356743693403</v>
      </c>
      <c r="R135" s="79"/>
      <c r="S135" s="222">
        <v>24.697475816472092</v>
      </c>
      <c r="T135" s="221">
        <v>1799754.4576979543</v>
      </c>
      <c r="V135" s="410"/>
      <c r="W135" s="410"/>
      <c r="X135" s="410"/>
      <c r="Y135" s="410"/>
      <c r="Z135" s="410"/>
    </row>
    <row r="136" spans="1:26" x14ac:dyDescent="0.25">
      <c r="A136" s="64">
        <v>407</v>
      </c>
      <c r="B136" s="19" t="s">
        <v>140</v>
      </c>
      <c r="C136" s="79">
        <v>2739</v>
      </c>
      <c r="D136" s="167">
        <v>-11.194260373303067</v>
      </c>
      <c r="E136" s="167">
        <v>3.0180328239463949</v>
      </c>
      <c r="F136" s="205">
        <v>7.965411711312707</v>
      </c>
      <c r="G136" s="205">
        <v>-25.241959665291226</v>
      </c>
      <c r="H136" s="205">
        <v>-3.9079653764298592</v>
      </c>
      <c r="I136" s="168">
        <v>-29.36074087976505</v>
      </c>
      <c r="J136" s="167"/>
      <c r="K136" s="239">
        <v>23.93094880000907</v>
      </c>
      <c r="L136" s="23"/>
      <c r="M136" s="237">
        <v>-5.4297920797559804</v>
      </c>
      <c r="N136" s="6">
        <v>-14872.200506451631</v>
      </c>
      <c r="P136" s="47">
        <v>5.4297920797559804</v>
      </c>
      <c r="Q136" s="238">
        <v>14872.200506451631</v>
      </c>
      <c r="R136" s="79"/>
      <c r="S136" s="222">
        <v>29.36074087976505</v>
      </c>
      <c r="T136" s="221">
        <v>80419.069269676475</v>
      </c>
      <c r="V136" s="410"/>
      <c r="W136" s="410"/>
      <c r="X136" s="410"/>
      <c r="Y136" s="410"/>
      <c r="Z136" s="410"/>
    </row>
    <row r="137" spans="1:26" x14ac:dyDescent="0.25">
      <c r="A137" s="64">
        <v>408</v>
      </c>
      <c r="B137" s="19" t="s">
        <v>141</v>
      </c>
      <c r="C137" s="79">
        <v>14575</v>
      </c>
      <c r="D137" s="167">
        <v>-9.837331570077847</v>
      </c>
      <c r="E137" s="167">
        <v>3.1327971852395544</v>
      </c>
      <c r="F137" s="205">
        <v>8.6391931029618636</v>
      </c>
      <c r="G137" s="205">
        <v>-22.182218246253971</v>
      </c>
      <c r="H137" s="205">
        <v>-3.1146638314273094</v>
      </c>
      <c r="I137" s="168">
        <v>-23.36222335955771</v>
      </c>
      <c r="J137" s="167"/>
      <c r="K137" s="239">
        <v>23.93094880000907</v>
      </c>
      <c r="L137" s="23"/>
      <c r="M137" s="237">
        <v>0.56872544045135953</v>
      </c>
      <c r="N137" s="6">
        <v>8289.1732945785643</v>
      </c>
      <c r="P137" s="47">
        <v>-0.56872544045135953</v>
      </c>
      <c r="Q137" s="238">
        <v>-8289.1732945785643</v>
      </c>
      <c r="R137" s="79"/>
      <c r="S137" s="222">
        <v>23.36222335955771</v>
      </c>
      <c r="T137" s="221">
        <v>340504.40546555363</v>
      </c>
      <c r="V137" s="410"/>
      <c r="W137" s="410"/>
      <c r="X137" s="410"/>
      <c r="Y137" s="410"/>
      <c r="Z137" s="410"/>
    </row>
    <row r="138" spans="1:26" x14ac:dyDescent="0.25">
      <c r="A138" s="64">
        <v>410</v>
      </c>
      <c r="B138" s="19" t="s">
        <v>142</v>
      </c>
      <c r="C138" s="79">
        <v>18970</v>
      </c>
      <c r="D138" s="167">
        <v>-8.577950813158477</v>
      </c>
      <c r="E138" s="167">
        <v>3.4614878316626316</v>
      </c>
      <c r="F138" s="205">
        <v>9.7733022294080847</v>
      </c>
      <c r="G138" s="205">
        <v>-19.342438108102449</v>
      </c>
      <c r="H138" s="205">
        <v>-2.6618192288239029</v>
      </c>
      <c r="I138" s="168">
        <v>-17.347418089014113</v>
      </c>
      <c r="J138" s="167"/>
      <c r="K138" s="239">
        <v>23.93094880000907</v>
      </c>
      <c r="L138" s="23"/>
      <c r="M138" s="237">
        <v>6.5835307109949568</v>
      </c>
      <c r="N138" s="6">
        <v>124889.57758757433</v>
      </c>
      <c r="P138" s="47">
        <v>-6.5835307109949568</v>
      </c>
      <c r="Q138" s="238">
        <v>-124889.57758757433</v>
      </c>
      <c r="R138" s="79"/>
      <c r="S138" s="222">
        <v>17.347418089014113</v>
      </c>
      <c r="T138" s="221">
        <v>329080.52114859771</v>
      </c>
      <c r="V138" s="410"/>
      <c r="W138" s="410"/>
      <c r="X138" s="410"/>
      <c r="Y138" s="410"/>
      <c r="Z138" s="410"/>
    </row>
    <row r="139" spans="1:26" x14ac:dyDescent="0.25">
      <c r="A139" s="64">
        <v>416</v>
      </c>
      <c r="B139" s="19" t="s">
        <v>143</v>
      </c>
      <c r="C139" s="79">
        <v>3076</v>
      </c>
      <c r="D139" s="167">
        <v>-8.8783937953479892</v>
      </c>
      <c r="E139" s="167">
        <v>3.436794497820876</v>
      </c>
      <c r="F139" s="205">
        <v>7.3522597944753656</v>
      </c>
      <c r="G139" s="205">
        <v>-20.019907577745464</v>
      </c>
      <c r="H139" s="205">
        <v>-3.3074878859038352</v>
      </c>
      <c r="I139" s="168">
        <v>-21.416734966701046</v>
      </c>
      <c r="J139" s="167"/>
      <c r="K139" s="239">
        <v>23.93094880000907</v>
      </c>
      <c r="L139" s="23"/>
      <c r="M139" s="237">
        <v>2.5142138333080233</v>
      </c>
      <c r="N139" s="6">
        <v>7733.7217512554798</v>
      </c>
      <c r="P139" s="47">
        <v>-2.5142138333080233</v>
      </c>
      <c r="Q139" s="238">
        <v>-7733.7217512554798</v>
      </c>
      <c r="R139" s="79"/>
      <c r="S139" s="222">
        <v>21.416734966701046</v>
      </c>
      <c r="T139" s="221">
        <v>65877.87675757242</v>
      </c>
      <c r="V139" s="410"/>
      <c r="W139" s="410"/>
      <c r="X139" s="410"/>
      <c r="Y139" s="410"/>
      <c r="Z139" s="410"/>
    </row>
    <row r="140" spans="1:26" x14ac:dyDescent="0.25">
      <c r="A140" s="64">
        <v>418</v>
      </c>
      <c r="B140" s="33" t="s">
        <v>144</v>
      </c>
      <c r="C140" s="79">
        <v>22745</v>
      </c>
      <c r="D140" s="167">
        <v>-7.8352621945279033</v>
      </c>
      <c r="E140" s="167">
        <v>2.9784361583983325</v>
      </c>
      <c r="F140" s="205">
        <v>8.1550688250162651</v>
      </c>
      <c r="G140" s="205">
        <v>-17.667748085700172</v>
      </c>
      <c r="H140" s="205">
        <v>-2.2888962065147016</v>
      </c>
      <c r="I140" s="168">
        <v>-16.658401503328179</v>
      </c>
      <c r="J140" s="167"/>
      <c r="K140" s="239">
        <v>23.93094880000907</v>
      </c>
      <c r="L140" s="23"/>
      <c r="M140" s="237">
        <v>7.2725472966808908</v>
      </c>
      <c r="N140" s="6">
        <v>165414.08826300685</v>
      </c>
      <c r="P140" s="47">
        <v>-7.2725472966808908</v>
      </c>
      <c r="Q140" s="238">
        <v>-165414.08826300685</v>
      </c>
      <c r="R140" s="79"/>
      <c r="S140" s="222">
        <v>16.658401503328179</v>
      </c>
      <c r="T140" s="221">
        <v>378895.34219319944</v>
      </c>
      <c r="V140" s="410"/>
      <c r="W140" s="410"/>
      <c r="X140" s="410"/>
      <c r="Y140" s="410"/>
      <c r="Z140" s="410"/>
    </row>
    <row r="141" spans="1:26" x14ac:dyDescent="0.25">
      <c r="A141" s="64">
        <v>420</v>
      </c>
      <c r="B141" s="19" t="s">
        <v>145</v>
      </c>
      <c r="C141" s="79">
        <v>9865</v>
      </c>
      <c r="D141" s="167">
        <v>-8.8313468230612031</v>
      </c>
      <c r="E141" s="167">
        <v>2.9414741696743043</v>
      </c>
      <c r="F141" s="205">
        <v>6.4555650603131474</v>
      </c>
      <c r="G141" s="205">
        <v>-19.91382126768703</v>
      </c>
      <c r="H141" s="205">
        <v>-3.4644614208139091</v>
      </c>
      <c r="I141" s="168">
        <v>-22.812590281574689</v>
      </c>
      <c r="J141" s="167"/>
      <c r="K141" s="239">
        <v>23.93094880000907</v>
      </c>
      <c r="L141" s="23"/>
      <c r="M141" s="237">
        <v>1.1183585184343805</v>
      </c>
      <c r="N141" s="6">
        <v>11032.606784355163</v>
      </c>
      <c r="P141" s="47">
        <v>-1.1183585184343805</v>
      </c>
      <c r="Q141" s="238">
        <v>-11032.606784355163</v>
      </c>
      <c r="R141" s="79"/>
      <c r="S141" s="222">
        <v>22.812590281574689</v>
      </c>
      <c r="T141" s="221">
        <v>225046.2031277343</v>
      </c>
      <c r="V141" s="410"/>
      <c r="W141" s="410"/>
      <c r="X141" s="410"/>
      <c r="Y141" s="410"/>
      <c r="Z141" s="410"/>
    </row>
    <row r="142" spans="1:26" x14ac:dyDescent="0.25">
      <c r="A142" s="64">
        <v>421</v>
      </c>
      <c r="B142" s="19" t="s">
        <v>146</v>
      </c>
      <c r="C142" s="79">
        <v>811</v>
      </c>
      <c r="D142" s="167">
        <v>-10.435944748727081</v>
      </c>
      <c r="E142" s="167">
        <v>1.9508721172779264</v>
      </c>
      <c r="F142" s="205">
        <v>7.5060924687400172</v>
      </c>
      <c r="G142" s="205">
        <v>-23.532032276541454</v>
      </c>
      <c r="H142" s="205">
        <v>-4.1926082330058598</v>
      </c>
      <c r="I142" s="168">
        <v>-28.703620672256452</v>
      </c>
      <c r="J142" s="167"/>
      <c r="K142" s="239">
        <v>23.93094880000907</v>
      </c>
      <c r="L142" s="23"/>
      <c r="M142" s="237">
        <v>-4.7726718722473827</v>
      </c>
      <c r="N142" s="6">
        <v>-3870.6368883926275</v>
      </c>
      <c r="P142" s="47">
        <v>4.7726718722473827</v>
      </c>
      <c r="Q142" s="238">
        <v>3870.6368883926275</v>
      </c>
      <c r="R142" s="79"/>
      <c r="S142" s="222">
        <v>28.703620672256452</v>
      </c>
      <c r="T142" s="221">
        <v>23278.636365199982</v>
      </c>
      <c r="V142" s="410"/>
      <c r="W142" s="410"/>
      <c r="X142" s="410"/>
      <c r="Y142" s="410"/>
      <c r="Z142" s="410"/>
    </row>
    <row r="143" spans="1:26" x14ac:dyDescent="0.25">
      <c r="A143" s="64">
        <v>422</v>
      </c>
      <c r="B143" s="19" t="s">
        <v>147</v>
      </c>
      <c r="C143" s="79">
        <v>11580</v>
      </c>
      <c r="D143" s="167">
        <v>-8.2327623331781989</v>
      </c>
      <c r="E143" s="167">
        <v>1.9143874828136287</v>
      </c>
      <c r="F143" s="205">
        <v>6.3826841758976194</v>
      </c>
      <c r="G143" s="205">
        <v>-18.564071927754764</v>
      </c>
      <c r="H143" s="205">
        <v>-4.1424750908741954</v>
      </c>
      <c r="I143" s="168">
        <v>-22.642237693095911</v>
      </c>
      <c r="J143" s="167"/>
      <c r="K143" s="239">
        <v>23.93094880000907</v>
      </c>
      <c r="L143" s="23"/>
      <c r="M143" s="237">
        <v>1.2887111069131585</v>
      </c>
      <c r="N143" s="6">
        <v>14923.274618054375</v>
      </c>
      <c r="P143" s="47">
        <v>-1.2887111069131585</v>
      </c>
      <c r="Q143" s="238">
        <v>-14923.274618054375</v>
      </c>
      <c r="R143" s="79"/>
      <c r="S143" s="222">
        <v>22.642237693095911</v>
      </c>
      <c r="T143" s="221">
        <v>262197.11248605064</v>
      </c>
      <c r="V143" s="410"/>
      <c r="W143" s="410"/>
      <c r="X143" s="410"/>
      <c r="Y143" s="410"/>
      <c r="Z143" s="410"/>
    </row>
    <row r="144" spans="1:26" x14ac:dyDescent="0.25">
      <c r="A144" s="65">
        <v>423</v>
      </c>
      <c r="B144" s="19" t="s">
        <v>148</v>
      </c>
      <c r="C144" s="79">
        <v>19418</v>
      </c>
      <c r="D144" s="167">
        <v>-8.0573584471874469</v>
      </c>
      <c r="E144" s="167">
        <v>3.044067369596132</v>
      </c>
      <c r="F144" s="205">
        <v>7.308599428300055</v>
      </c>
      <c r="G144" s="205">
        <v>-18.168553361305026</v>
      </c>
      <c r="H144" s="205">
        <v>-2.1559193750309538</v>
      </c>
      <c r="I144" s="168">
        <v>-18.02916438562724</v>
      </c>
      <c r="J144" s="167"/>
      <c r="K144" s="239">
        <v>23.93094880000907</v>
      </c>
      <c r="L144" s="23"/>
      <c r="M144" s="237">
        <v>5.9017844143818294</v>
      </c>
      <c r="N144" s="6">
        <v>114600.84975846637</v>
      </c>
      <c r="P144" s="47">
        <v>-5.9017844143818294</v>
      </c>
      <c r="Q144" s="238">
        <v>-114600.84975846637</v>
      </c>
      <c r="R144" s="79"/>
      <c r="S144" s="222">
        <v>18.02916438562724</v>
      </c>
      <c r="T144" s="221">
        <v>350090.31404010975</v>
      </c>
      <c r="V144" s="410"/>
      <c r="W144" s="410"/>
      <c r="X144" s="410"/>
      <c r="Y144" s="410"/>
      <c r="Z144" s="410"/>
    </row>
    <row r="145" spans="1:26" x14ac:dyDescent="0.25">
      <c r="A145" s="64">
        <v>425</v>
      </c>
      <c r="B145" s="19" t="s">
        <v>149</v>
      </c>
      <c r="C145" s="3">
        <v>10000</v>
      </c>
      <c r="D145" s="167">
        <v>-7.8074952426879101</v>
      </c>
      <c r="E145" s="167">
        <v>3.3268867232143182</v>
      </c>
      <c r="F145" s="205">
        <v>12.013061443710457</v>
      </c>
      <c r="G145" s="205">
        <v>-17.605136331551169</v>
      </c>
      <c r="H145" s="205">
        <v>-1.9040763915712202</v>
      </c>
      <c r="I145" s="168">
        <v>-11.976759798885523</v>
      </c>
      <c r="J145" s="167"/>
      <c r="K145" s="239">
        <v>23.93094880000907</v>
      </c>
      <c r="L145" s="23"/>
      <c r="M145" s="237">
        <v>11.954189001123547</v>
      </c>
      <c r="N145" s="6">
        <v>119541.89001123547</v>
      </c>
      <c r="P145" s="47">
        <v>-11.954189001123547</v>
      </c>
      <c r="Q145" s="238">
        <v>-119541.89001123547</v>
      </c>
      <c r="R145" s="79"/>
      <c r="S145" s="222">
        <v>11.976759798885523</v>
      </c>
      <c r="T145" s="221">
        <v>119767.59798885522</v>
      </c>
      <c r="V145" s="410"/>
      <c r="W145" s="410"/>
      <c r="X145" s="410"/>
      <c r="Y145" s="410"/>
      <c r="Z145" s="410"/>
    </row>
    <row r="146" spans="1:26" x14ac:dyDescent="0.25">
      <c r="A146" s="64">
        <v>426</v>
      </c>
      <c r="B146" s="19" t="s">
        <v>150</v>
      </c>
      <c r="C146" s="79">
        <v>12301</v>
      </c>
      <c r="D146" s="167">
        <v>-9.7109204967359766</v>
      </c>
      <c r="E146" s="167">
        <v>3.4408172923333686</v>
      </c>
      <c r="F146" s="205">
        <v>9.0920249092786918</v>
      </c>
      <c r="G146" s="205">
        <v>-21.897173669110536</v>
      </c>
      <c r="H146" s="205">
        <v>-3.2033311945448117</v>
      </c>
      <c r="I146" s="168">
        <v>-22.278583158779266</v>
      </c>
      <c r="J146" s="167"/>
      <c r="K146" s="239">
        <v>23.93094880000907</v>
      </c>
      <c r="L146" s="23"/>
      <c r="M146" s="237">
        <v>1.6523656412298031</v>
      </c>
      <c r="N146" s="6">
        <v>20325.74975276781</v>
      </c>
      <c r="P146" s="47">
        <v>-1.6523656412298031</v>
      </c>
      <c r="Q146" s="238">
        <v>-20325.74975276781</v>
      </c>
      <c r="R146" s="79"/>
      <c r="S146" s="222">
        <v>22.278583158779266</v>
      </c>
      <c r="T146" s="221">
        <v>274048.85143614374</v>
      </c>
      <c r="V146" s="410"/>
      <c r="W146" s="410"/>
      <c r="X146" s="410"/>
      <c r="Y146" s="410"/>
      <c r="Z146" s="410"/>
    </row>
    <row r="147" spans="1:26" x14ac:dyDescent="0.25">
      <c r="A147" s="64">
        <v>430</v>
      </c>
      <c r="B147" s="19" t="s">
        <v>151</v>
      </c>
      <c r="C147" s="79">
        <v>16267</v>
      </c>
      <c r="D147" s="167">
        <v>-10.402946522514259</v>
      </c>
      <c r="E147" s="167">
        <v>2.466743369610588</v>
      </c>
      <c r="F147" s="205">
        <v>7.2020478214116297</v>
      </c>
      <c r="G147" s="205">
        <v>-23.45762451155176</v>
      </c>
      <c r="H147" s="205">
        <v>-3.6134453016519137</v>
      </c>
      <c r="I147" s="168">
        <v>-27.805225144695715</v>
      </c>
      <c r="J147" s="167"/>
      <c r="K147" s="239">
        <v>23.93094880000907</v>
      </c>
      <c r="L147" s="245">
        <v>0</v>
      </c>
      <c r="M147" s="237">
        <v>-3.8742763446866455</v>
      </c>
      <c r="N147" s="6">
        <v>-63022.853299017661</v>
      </c>
      <c r="O147" s="245"/>
      <c r="P147" s="47">
        <v>3.8742763446866455</v>
      </c>
      <c r="Q147" s="238">
        <v>63022.853299017661</v>
      </c>
      <c r="R147" s="205">
        <v>0</v>
      </c>
      <c r="S147" s="222">
        <v>27.805225144695715</v>
      </c>
      <c r="T147" s="221">
        <v>452307.59742876521</v>
      </c>
      <c r="V147" s="410"/>
      <c r="W147" s="410"/>
      <c r="X147" s="410"/>
      <c r="Y147" s="410"/>
      <c r="Z147" s="410"/>
    </row>
    <row r="148" spans="1:26" x14ac:dyDescent="0.25">
      <c r="A148" s="64">
        <v>433</v>
      </c>
      <c r="B148" s="19" t="s">
        <v>152</v>
      </c>
      <c r="C148" s="79">
        <v>8098</v>
      </c>
      <c r="D148" s="167">
        <v>-9.9933665382877788</v>
      </c>
      <c r="E148" s="167">
        <v>3.0222649520853464</v>
      </c>
      <c r="F148" s="205">
        <v>8.0856197816862014</v>
      </c>
      <c r="G148" s="205">
        <v>-22.534061802021458</v>
      </c>
      <c r="H148" s="205">
        <v>-3.309685304384943</v>
      </c>
      <c r="I148" s="168">
        <v>-24.729228910922632</v>
      </c>
      <c r="J148" s="167"/>
      <c r="K148" s="239">
        <v>23.93094880000907</v>
      </c>
      <c r="L148" s="23"/>
      <c r="M148" s="237">
        <v>-0.79828011091356288</v>
      </c>
      <c r="N148" s="6">
        <v>-6464.4723381780323</v>
      </c>
      <c r="P148" s="47">
        <v>0.79828011091356288</v>
      </c>
      <c r="Q148" s="238">
        <v>6464.4723381780323</v>
      </c>
      <c r="R148" s="79"/>
      <c r="S148" s="222">
        <v>24.729228910922632</v>
      </c>
      <c r="T148" s="221">
        <v>200257.29572065148</v>
      </c>
      <c r="V148" s="410"/>
      <c r="W148" s="410"/>
      <c r="X148" s="410"/>
      <c r="Y148" s="410"/>
      <c r="Z148" s="410"/>
    </row>
    <row r="149" spans="1:26" x14ac:dyDescent="0.25">
      <c r="A149" s="64">
        <v>434</v>
      </c>
      <c r="B149" s="19" t="s">
        <v>153</v>
      </c>
      <c r="C149" s="79">
        <v>15208</v>
      </c>
      <c r="D149" s="167">
        <v>-9.7170472795254437</v>
      </c>
      <c r="E149" s="167">
        <v>2.5467366760529786</v>
      </c>
      <c r="F149" s="205">
        <v>6.9618269026136801</v>
      </c>
      <c r="G149" s="205">
        <v>-21.910988963635806</v>
      </c>
      <c r="H149" s="205">
        <v>-3.1109470043431351</v>
      </c>
      <c r="I149" s="168">
        <v>-25.230419668837726</v>
      </c>
      <c r="J149" s="167"/>
      <c r="K149" s="239">
        <v>23.93094880000907</v>
      </c>
      <c r="L149" s="23"/>
      <c r="M149" s="237">
        <v>-1.2994708688286565</v>
      </c>
      <c r="N149" s="6">
        <v>-19762.352973146208</v>
      </c>
      <c r="P149" s="47">
        <v>1.2994708688286565</v>
      </c>
      <c r="Q149" s="238">
        <v>19762.352973146208</v>
      </c>
      <c r="R149" s="79"/>
      <c r="S149" s="222">
        <v>25.230419668837726</v>
      </c>
      <c r="T149" s="221">
        <v>383704.22232368414</v>
      </c>
      <c r="V149" s="410"/>
      <c r="W149" s="410"/>
      <c r="X149" s="410"/>
      <c r="Y149" s="410"/>
      <c r="Z149" s="410"/>
    </row>
    <row r="150" spans="1:26" x14ac:dyDescent="0.25">
      <c r="A150" s="64">
        <v>435</v>
      </c>
      <c r="B150" s="19" t="s">
        <v>154</v>
      </c>
      <c r="C150" s="79">
        <v>756</v>
      </c>
      <c r="D150" s="167">
        <v>-8.4404885255780115</v>
      </c>
      <c r="E150" s="167">
        <v>2.7134935995675331</v>
      </c>
      <c r="F150" s="205">
        <v>4.0169824061995101</v>
      </c>
      <c r="G150" s="205">
        <v>-19.032474126303359</v>
      </c>
      <c r="H150" s="205">
        <v>-4.0177412439736724</v>
      </c>
      <c r="I150" s="168">
        <v>-24.760227890088004</v>
      </c>
      <c r="J150" s="167"/>
      <c r="K150" s="239">
        <v>23.93094880000907</v>
      </c>
      <c r="L150" s="23"/>
      <c r="M150" s="237">
        <v>-0.82927909007893419</v>
      </c>
      <c r="N150" s="6">
        <v>-626.93499209967422</v>
      </c>
      <c r="P150" s="47">
        <v>0.82927909007893419</v>
      </c>
      <c r="Q150" s="238">
        <v>626.93499209967422</v>
      </c>
      <c r="R150" s="79"/>
      <c r="S150" s="222">
        <v>24.760227890088004</v>
      </c>
      <c r="T150" s="221">
        <v>18718.732284906531</v>
      </c>
      <c r="V150" s="410"/>
      <c r="W150" s="410"/>
      <c r="X150" s="410"/>
      <c r="Y150" s="410"/>
      <c r="Z150" s="410"/>
    </row>
    <row r="151" spans="1:26" x14ac:dyDescent="0.25">
      <c r="A151" s="64">
        <v>436</v>
      </c>
      <c r="B151" s="19" t="s">
        <v>155</v>
      </c>
      <c r="C151" s="79">
        <v>2105</v>
      </c>
      <c r="D151" s="167">
        <v>-8.7915602639339969</v>
      </c>
      <c r="E151" s="167">
        <v>3.042972679604075</v>
      </c>
      <c r="F151" s="205">
        <v>11.003869617681742</v>
      </c>
      <c r="G151" s="205">
        <v>-19.824106477498223</v>
      </c>
      <c r="H151" s="205">
        <v>-2.6380598949520473</v>
      </c>
      <c r="I151" s="168">
        <v>-17.206884339098451</v>
      </c>
      <c r="J151" s="167"/>
      <c r="K151" s="239">
        <v>23.93094880000907</v>
      </c>
      <c r="L151" s="23"/>
      <c r="M151" s="237">
        <v>6.7240644609106184</v>
      </c>
      <c r="N151" s="6">
        <v>14154.155690216852</v>
      </c>
      <c r="P151" s="47">
        <v>-6.7240644609106184</v>
      </c>
      <c r="Q151" s="238">
        <v>-14154.155690216852</v>
      </c>
      <c r="R151" s="79"/>
      <c r="S151" s="222">
        <v>17.206884339098451</v>
      </c>
      <c r="T151" s="221">
        <v>36220.49153380224</v>
      </c>
      <c r="V151" s="410"/>
      <c r="W151" s="410"/>
      <c r="X151" s="410"/>
      <c r="Y151" s="410"/>
      <c r="Z151" s="410"/>
    </row>
    <row r="152" spans="1:26" x14ac:dyDescent="0.25">
      <c r="A152" s="64">
        <v>440</v>
      </c>
      <c r="B152" s="19" t="s">
        <v>156</v>
      </c>
      <c r="C152" s="79">
        <v>5176</v>
      </c>
      <c r="D152" s="167">
        <v>-9.8903003690083846</v>
      </c>
      <c r="E152" s="167">
        <v>3.2137622905857013</v>
      </c>
      <c r="F152" s="205">
        <v>11.646936168525675</v>
      </c>
      <c r="G152" s="205">
        <v>-22.301657694822826</v>
      </c>
      <c r="H152" s="205">
        <v>-2.4569181743988584</v>
      </c>
      <c r="I152" s="168">
        <v>-19.788177779118691</v>
      </c>
      <c r="J152" s="167"/>
      <c r="K152" s="239">
        <v>23.93094880000907</v>
      </c>
      <c r="L152" s="23"/>
      <c r="M152" s="237">
        <v>4.142771020890379</v>
      </c>
      <c r="N152" s="6">
        <v>21442.982804128602</v>
      </c>
      <c r="P152" s="47">
        <v>-4.142771020890379</v>
      </c>
      <c r="Q152" s="238">
        <v>-21442.982804128602</v>
      </c>
      <c r="R152" s="79"/>
      <c r="S152" s="222">
        <v>19.788177779118691</v>
      </c>
      <c r="T152" s="221">
        <v>102423.60818471834</v>
      </c>
      <c r="V152" s="410"/>
      <c r="W152" s="410"/>
      <c r="X152" s="410"/>
      <c r="Y152" s="410"/>
      <c r="Z152" s="410"/>
    </row>
    <row r="153" spans="1:26" x14ac:dyDescent="0.25">
      <c r="A153" s="64">
        <v>441</v>
      </c>
      <c r="B153" s="19" t="s">
        <v>157</v>
      </c>
      <c r="C153" s="3">
        <v>4831</v>
      </c>
      <c r="D153" s="167">
        <v>-9.6314843359615772</v>
      </c>
      <c r="E153" s="167">
        <v>2.9136753046628936</v>
      </c>
      <c r="F153" s="205">
        <v>6.2633571184169607</v>
      </c>
      <c r="G153" s="205">
        <v>-21.718052914423165</v>
      </c>
      <c r="H153" s="205">
        <v>-3.6545503704804569</v>
      </c>
      <c r="I153" s="168">
        <v>-25.827055197785345</v>
      </c>
      <c r="J153" s="167"/>
      <c r="K153" s="239">
        <v>23.93094880000907</v>
      </c>
      <c r="L153" s="23"/>
      <c r="M153" s="237">
        <v>-1.8961063977762755</v>
      </c>
      <c r="N153" s="6">
        <v>-9160.090007657187</v>
      </c>
      <c r="P153" s="47">
        <v>1.8961063977762755</v>
      </c>
      <c r="Q153" s="238">
        <v>9160.090007657187</v>
      </c>
      <c r="R153" s="79"/>
      <c r="S153" s="222">
        <v>25.827055197785345</v>
      </c>
      <c r="T153" s="221">
        <v>124770.503660501</v>
      </c>
      <c r="V153" s="410"/>
      <c r="W153" s="410"/>
      <c r="X153" s="410"/>
      <c r="Y153" s="410"/>
      <c r="Z153" s="410"/>
    </row>
    <row r="154" spans="1:26" x14ac:dyDescent="0.25">
      <c r="A154" s="64">
        <v>444</v>
      </c>
      <c r="B154" s="19" t="s">
        <v>158</v>
      </c>
      <c r="C154" s="79">
        <v>47149</v>
      </c>
      <c r="D154" s="167">
        <v>-9.05095125433105</v>
      </c>
      <c r="E154" s="167">
        <v>2.7835203343914436</v>
      </c>
      <c r="F154" s="205">
        <v>7.3473837287577926</v>
      </c>
      <c r="G154" s="205">
        <v>-20.409007730354329</v>
      </c>
      <c r="H154" s="205">
        <v>-2.6511101407855873</v>
      </c>
      <c r="I154" s="168">
        <v>-21.980165062321728</v>
      </c>
      <c r="J154" s="167"/>
      <c r="K154" s="239">
        <v>23.93094880000907</v>
      </c>
      <c r="L154" s="23"/>
      <c r="M154" s="237">
        <v>1.9507837376873418</v>
      </c>
      <c r="N154" s="6">
        <v>91977.502448220475</v>
      </c>
      <c r="P154" s="47">
        <v>-1.9507837376873418</v>
      </c>
      <c r="Q154" s="238">
        <v>-91977.502448220475</v>
      </c>
      <c r="R154" s="79"/>
      <c r="S154" s="222">
        <v>21.980165062321728</v>
      </c>
      <c r="T154" s="221">
        <v>1036342.8025234072</v>
      </c>
      <c r="V154" s="410"/>
      <c r="W154" s="410"/>
      <c r="X154" s="410"/>
      <c r="Y154" s="410"/>
      <c r="Z154" s="410"/>
    </row>
    <row r="155" spans="1:26" x14ac:dyDescent="0.25">
      <c r="A155" s="64">
        <v>445</v>
      </c>
      <c r="B155" s="19" t="s">
        <v>159</v>
      </c>
      <c r="C155" s="79">
        <v>15398</v>
      </c>
      <c r="D155" s="167">
        <v>-8.8222216556467199</v>
      </c>
      <c r="E155" s="167">
        <v>3.0883478257841896</v>
      </c>
      <c r="F155" s="205">
        <v>6.2700164338194417</v>
      </c>
      <c r="G155" s="205">
        <v>-19.893244909791619</v>
      </c>
      <c r="H155" s="205">
        <v>-2.6138610851064068</v>
      </c>
      <c r="I155" s="168">
        <v>-21.970963390941115</v>
      </c>
      <c r="J155" s="167"/>
      <c r="K155" s="239">
        <v>23.93094880000907</v>
      </c>
      <c r="L155" s="23"/>
      <c r="M155" s="237">
        <v>1.9599854090679543</v>
      </c>
      <c r="N155" s="6">
        <v>30179.855328828358</v>
      </c>
      <c r="P155" s="47">
        <v>-1.9599854090679543</v>
      </c>
      <c r="Q155" s="238">
        <v>-30179.855328828358</v>
      </c>
      <c r="R155" s="79"/>
      <c r="S155" s="222">
        <v>21.970963390941115</v>
      </c>
      <c r="T155" s="221">
        <v>338308.89429371129</v>
      </c>
      <c r="V155" s="410"/>
      <c r="W155" s="410"/>
      <c r="X155" s="410"/>
      <c r="Y155" s="410"/>
      <c r="Z155" s="410"/>
    </row>
    <row r="156" spans="1:26" x14ac:dyDescent="0.25">
      <c r="A156" s="64">
        <v>475</v>
      </c>
      <c r="B156" s="19" t="s">
        <v>160</v>
      </c>
      <c r="C156" s="79">
        <v>5517</v>
      </c>
      <c r="D156" s="167">
        <v>-11.631415593972612</v>
      </c>
      <c r="E156" s="167">
        <v>4.245118368722423</v>
      </c>
      <c r="F156" s="205">
        <v>7.507981886214111</v>
      </c>
      <c r="G156" s="205">
        <v>-26.227701829546085</v>
      </c>
      <c r="H156" s="205">
        <v>-3.6058256155807427</v>
      </c>
      <c r="I156" s="168">
        <v>-29.711842784162904</v>
      </c>
      <c r="J156" s="167"/>
      <c r="K156" s="239">
        <v>23.93094880000907</v>
      </c>
      <c r="L156" s="23"/>
      <c r="M156" s="237">
        <v>-5.7808939841538347</v>
      </c>
      <c r="N156" s="6">
        <v>-31893.192110576707</v>
      </c>
      <c r="P156" s="47">
        <v>5.7808939841538347</v>
      </c>
      <c r="Q156" s="238">
        <v>31893.192110576707</v>
      </c>
      <c r="R156" s="79"/>
      <c r="S156" s="222">
        <v>29.711842784162904</v>
      </c>
      <c r="T156" s="221">
        <v>163920.23664022674</v>
      </c>
      <c r="V156" s="410"/>
      <c r="W156" s="410"/>
      <c r="X156" s="410"/>
      <c r="Y156" s="410"/>
      <c r="Z156" s="410"/>
    </row>
    <row r="157" spans="1:26" x14ac:dyDescent="0.25">
      <c r="A157" s="64">
        <v>480</v>
      </c>
      <c r="B157" s="19" t="s">
        <v>161</v>
      </c>
      <c r="C157" s="79">
        <v>2021</v>
      </c>
      <c r="D157" s="167">
        <v>-11.025780916458281</v>
      </c>
      <c r="E157" s="167">
        <v>3.7441028489741335</v>
      </c>
      <c r="F157" s="205">
        <v>6.9002820572635235</v>
      </c>
      <c r="G157" s="205">
        <v>-24.862055007700047</v>
      </c>
      <c r="H157" s="205">
        <v>-3.5697835214096179</v>
      </c>
      <c r="I157" s="168">
        <v>-28.813234539330288</v>
      </c>
      <c r="J157" s="167"/>
      <c r="K157" s="239">
        <v>23.93094880000907</v>
      </c>
      <c r="L157" s="23"/>
      <c r="M157" s="237">
        <v>-4.8822857393212189</v>
      </c>
      <c r="N157" s="6">
        <v>-9867.0994791681842</v>
      </c>
      <c r="P157" s="47">
        <v>4.8822857393212189</v>
      </c>
      <c r="Q157" s="238">
        <v>9867.0994791681842</v>
      </c>
      <c r="R157" s="79"/>
      <c r="S157" s="222">
        <v>28.813234539330288</v>
      </c>
      <c r="T157" s="221">
        <v>58231.54700398651</v>
      </c>
      <c r="V157" s="410"/>
      <c r="W157" s="410"/>
      <c r="X157" s="410"/>
      <c r="Y157" s="410"/>
      <c r="Z157" s="410"/>
    </row>
    <row r="158" spans="1:26" x14ac:dyDescent="0.25">
      <c r="A158" s="64">
        <v>481</v>
      </c>
      <c r="B158" s="19" t="s">
        <v>162</v>
      </c>
      <c r="C158" s="79">
        <v>9675</v>
      </c>
      <c r="D158" s="167">
        <v>-8.5136960730681253</v>
      </c>
      <c r="E158" s="167">
        <v>3.538890101427175</v>
      </c>
      <c r="F158" s="205">
        <v>7.5584435156799517</v>
      </c>
      <c r="G158" s="205">
        <v>-19.197549968683024</v>
      </c>
      <c r="H158" s="205">
        <v>-2.1683490439199877</v>
      </c>
      <c r="I158" s="168">
        <v>-18.782261468564013</v>
      </c>
      <c r="J158" s="167"/>
      <c r="K158" s="239">
        <v>23.93094880000907</v>
      </c>
      <c r="L158" s="23"/>
      <c r="M158" s="237">
        <v>5.148687331445057</v>
      </c>
      <c r="N158" s="6">
        <v>49813.54993173093</v>
      </c>
      <c r="P158" s="47">
        <v>-5.148687331445057</v>
      </c>
      <c r="Q158" s="238">
        <v>-49813.54993173093</v>
      </c>
      <c r="R158" s="79"/>
      <c r="S158" s="222">
        <v>18.782261468564013</v>
      </c>
      <c r="T158" s="221">
        <v>181718.37970835684</v>
      </c>
      <c r="V158" s="410"/>
      <c r="W158" s="410"/>
      <c r="X158" s="410"/>
      <c r="Y158" s="410"/>
      <c r="Z158" s="410"/>
    </row>
    <row r="159" spans="1:26" x14ac:dyDescent="0.25">
      <c r="A159" s="64">
        <v>483</v>
      </c>
      <c r="B159" s="19" t="s">
        <v>163</v>
      </c>
      <c r="C159" s="79">
        <v>1131</v>
      </c>
      <c r="D159" s="167">
        <v>-10.765248937954086</v>
      </c>
      <c r="E159" s="167">
        <v>2.8814080758208598</v>
      </c>
      <c r="F159" s="205">
        <v>12.356289525543071</v>
      </c>
      <c r="G159" s="205">
        <v>-24.274580938523918</v>
      </c>
      <c r="H159" s="205">
        <v>-3.8383766897021472</v>
      </c>
      <c r="I159" s="168">
        <v>-23.640508964816224</v>
      </c>
      <c r="J159" s="167"/>
      <c r="K159" s="239">
        <v>23.93094880000907</v>
      </c>
      <c r="L159" s="23"/>
      <c r="M159" s="237">
        <v>0.29043983519284566</v>
      </c>
      <c r="N159" s="6">
        <v>328.48745360310846</v>
      </c>
      <c r="P159" s="47">
        <v>-0.29043983519284566</v>
      </c>
      <c r="Q159" s="238">
        <v>-328.48745360310846</v>
      </c>
      <c r="R159" s="79"/>
      <c r="S159" s="222">
        <v>23.640508964816224</v>
      </c>
      <c r="T159" s="221">
        <v>26737.415639207149</v>
      </c>
      <c r="V159" s="410"/>
      <c r="W159" s="410"/>
      <c r="X159" s="410"/>
      <c r="Y159" s="410"/>
      <c r="Z159" s="410"/>
    </row>
    <row r="160" spans="1:26" x14ac:dyDescent="0.25">
      <c r="A160" s="64">
        <v>484</v>
      </c>
      <c r="B160" s="19" t="s">
        <v>164</v>
      </c>
      <c r="C160" s="79">
        <v>3169</v>
      </c>
      <c r="D160" s="167">
        <v>-8.9350521365124198</v>
      </c>
      <c r="E160" s="167">
        <v>3.0939779538086456</v>
      </c>
      <c r="F160" s="205">
        <v>6.2160468031140947</v>
      </c>
      <c r="G160" s="205">
        <v>-20.147666582331926</v>
      </c>
      <c r="H160" s="205">
        <v>-3.6431885457464861</v>
      </c>
      <c r="I160" s="168">
        <v>-23.415882507668091</v>
      </c>
      <c r="J160" s="167"/>
      <c r="K160" s="239">
        <v>23.93094880000907</v>
      </c>
      <c r="L160" s="23"/>
      <c r="M160" s="237">
        <v>0.515066292340979</v>
      </c>
      <c r="N160" s="6">
        <v>1632.2450804285625</v>
      </c>
      <c r="P160" s="47">
        <v>-0.515066292340979</v>
      </c>
      <c r="Q160" s="238">
        <v>-1632.2450804285625</v>
      </c>
      <c r="R160" s="79"/>
      <c r="S160" s="222">
        <v>23.415882507668091</v>
      </c>
      <c r="T160" s="221">
        <v>74204.931666800185</v>
      </c>
      <c r="V160" s="410"/>
      <c r="W160" s="410"/>
      <c r="X160" s="410"/>
      <c r="Y160" s="410"/>
      <c r="Z160" s="410"/>
    </row>
    <row r="161" spans="1:26" x14ac:dyDescent="0.25">
      <c r="A161" s="64">
        <v>489</v>
      </c>
      <c r="B161" s="19" t="s">
        <v>165</v>
      </c>
      <c r="C161" s="79">
        <v>2034</v>
      </c>
      <c r="D161" s="167">
        <v>-9.3788228012221051</v>
      </c>
      <c r="E161" s="167">
        <v>2.9043798041047322</v>
      </c>
      <c r="F161" s="205">
        <v>6.047068556500534</v>
      </c>
      <c r="G161" s="205">
        <v>-21.148325924324357</v>
      </c>
      <c r="H161" s="205">
        <v>-4.2105318100571658</v>
      </c>
      <c r="I161" s="168">
        <v>-25.786232174998364</v>
      </c>
      <c r="J161" s="167"/>
      <c r="K161" s="239">
        <v>23.93094880000907</v>
      </c>
      <c r="L161" s="23"/>
      <c r="M161" s="237">
        <v>-1.8552833749892947</v>
      </c>
      <c r="N161" s="6">
        <v>-3773.6463847282257</v>
      </c>
      <c r="P161" s="47">
        <v>1.8552833749892947</v>
      </c>
      <c r="Q161" s="238">
        <v>3773.6463847282257</v>
      </c>
      <c r="R161" s="79"/>
      <c r="S161" s="222">
        <v>25.786232174998364</v>
      </c>
      <c r="T161" s="221">
        <v>52449.196243946673</v>
      </c>
      <c r="V161" s="410"/>
      <c r="W161" s="410"/>
      <c r="X161" s="410"/>
      <c r="Y161" s="410"/>
      <c r="Z161" s="410"/>
    </row>
    <row r="162" spans="1:26" x14ac:dyDescent="0.25">
      <c r="A162" s="64">
        <v>491</v>
      </c>
      <c r="B162" s="19" t="s">
        <v>166</v>
      </c>
      <c r="C162" s="79">
        <v>54517</v>
      </c>
      <c r="D162" s="167">
        <v>-9.4559677254560519</v>
      </c>
      <c r="E162" s="167">
        <v>2.7159095918860809</v>
      </c>
      <c r="F162" s="205">
        <v>6.7439154358455502</v>
      </c>
      <c r="G162" s="205">
        <v>-21.322280165244038</v>
      </c>
      <c r="H162" s="205">
        <v>-3.2394531005124407</v>
      </c>
      <c r="I162" s="168">
        <v>-24.5578759634809</v>
      </c>
      <c r="J162" s="167"/>
      <c r="K162" s="239">
        <v>23.93094880000907</v>
      </c>
      <c r="L162" s="23"/>
      <c r="M162" s="237">
        <v>-0.62692716347183008</v>
      </c>
      <c r="N162" s="6">
        <v>-34178.188170993759</v>
      </c>
      <c r="P162" s="47">
        <v>0.62692716347183008</v>
      </c>
      <c r="Q162" s="238">
        <v>34178.188170993759</v>
      </c>
      <c r="R162" s="79"/>
      <c r="S162" s="222">
        <v>24.5578759634809</v>
      </c>
      <c r="T162" s="221">
        <v>1338821.7239010881</v>
      </c>
      <c r="V162" s="410"/>
      <c r="W162" s="410"/>
      <c r="X162" s="410"/>
      <c r="Y162" s="410"/>
      <c r="Z162" s="410"/>
    </row>
    <row r="163" spans="1:26" x14ac:dyDescent="0.25">
      <c r="A163" s="64">
        <v>494</v>
      </c>
      <c r="B163" s="19" t="s">
        <v>167</v>
      </c>
      <c r="C163" s="79">
        <v>8995</v>
      </c>
      <c r="D163" s="167">
        <v>-8.7327773101834492</v>
      </c>
      <c r="E163" s="167">
        <v>2.9787296549665663</v>
      </c>
      <c r="F163" s="205">
        <v>11.212634843511957</v>
      </c>
      <c r="G163" s="205">
        <v>-19.691556679825425</v>
      </c>
      <c r="H163" s="205">
        <v>-2.6088596802876567</v>
      </c>
      <c r="I163" s="168">
        <v>-16.841829171818009</v>
      </c>
      <c r="J163" s="167"/>
      <c r="K163" s="239">
        <v>23.93094880000907</v>
      </c>
      <c r="L163" s="23"/>
      <c r="M163" s="237">
        <v>7.0891196281910602</v>
      </c>
      <c r="N163" s="6">
        <v>63766.631055578589</v>
      </c>
      <c r="P163" s="47">
        <v>-7.0891196281910602</v>
      </c>
      <c r="Q163" s="238">
        <v>-63766.631055578589</v>
      </c>
      <c r="R163" s="79"/>
      <c r="S163" s="222">
        <v>16.841829171818009</v>
      </c>
      <c r="T163" s="221">
        <v>151492.25340050299</v>
      </c>
      <c r="V163" s="410"/>
      <c r="W163" s="410"/>
      <c r="X163" s="410"/>
      <c r="Y163" s="410"/>
      <c r="Z163" s="410"/>
    </row>
    <row r="164" spans="1:26" x14ac:dyDescent="0.25">
      <c r="A164" s="64">
        <v>495</v>
      </c>
      <c r="B164" s="19" t="s">
        <v>168</v>
      </c>
      <c r="C164" s="79">
        <v>1663</v>
      </c>
      <c r="D164" s="167">
        <v>-9.1622853024962421</v>
      </c>
      <c r="E164" s="167">
        <v>3.6049155947762932</v>
      </c>
      <c r="F164" s="205">
        <v>7.2565980601721654</v>
      </c>
      <c r="G164" s="205">
        <v>-20.660055093864074</v>
      </c>
      <c r="H164" s="205">
        <v>-4.5515321908881958</v>
      </c>
      <c r="I164" s="168">
        <v>-23.512358932300053</v>
      </c>
      <c r="J164" s="167"/>
      <c r="K164" s="239">
        <v>23.93094880000907</v>
      </c>
      <c r="L164" s="23"/>
      <c r="M164" s="237">
        <v>0.41858986770901652</v>
      </c>
      <c r="N164" s="6">
        <v>696.1149500000945</v>
      </c>
      <c r="P164" s="47">
        <v>-0.41858986770901652</v>
      </c>
      <c r="Q164" s="238">
        <v>-696.1149500000945</v>
      </c>
      <c r="R164" s="79"/>
      <c r="S164" s="222">
        <v>23.512358932300053</v>
      </c>
      <c r="T164" s="221">
        <v>39101.052904414988</v>
      </c>
      <c r="V164" s="410"/>
      <c r="W164" s="410"/>
      <c r="X164" s="410"/>
      <c r="Y164" s="410"/>
      <c r="Z164" s="410"/>
    </row>
    <row r="165" spans="1:26" x14ac:dyDescent="0.25">
      <c r="A165" s="64">
        <v>498</v>
      </c>
      <c r="B165" s="19" t="s">
        <v>169</v>
      </c>
      <c r="C165" s="79">
        <v>2350</v>
      </c>
      <c r="D165" s="167">
        <v>-11.845814446490671</v>
      </c>
      <c r="E165" s="167">
        <v>2.5742614103579049</v>
      </c>
      <c r="F165" s="205">
        <v>7.7979754311425573</v>
      </c>
      <c r="G165" s="205">
        <v>-26.711150222478963</v>
      </c>
      <c r="H165" s="205">
        <v>-3.3881182963018017</v>
      </c>
      <c r="I165" s="168">
        <v>-31.572846123770972</v>
      </c>
      <c r="J165" s="167"/>
      <c r="K165" s="239">
        <v>23.93094880000907</v>
      </c>
      <c r="L165" s="23"/>
      <c r="M165" s="237">
        <v>-7.6418973237619028</v>
      </c>
      <c r="N165" s="6">
        <v>-17958.45871084047</v>
      </c>
      <c r="P165" s="47">
        <v>7.6418973237619028</v>
      </c>
      <c r="Q165" s="238">
        <v>17958.45871084047</v>
      </c>
      <c r="R165" s="79"/>
      <c r="S165" s="222">
        <v>31.572846123770972</v>
      </c>
      <c r="T165" s="221">
        <v>74196.188390861789</v>
      </c>
      <c r="V165" s="410"/>
      <c r="W165" s="410"/>
      <c r="X165" s="410"/>
      <c r="Y165" s="410"/>
      <c r="Z165" s="410"/>
    </row>
    <row r="166" spans="1:26" x14ac:dyDescent="0.25">
      <c r="A166" s="64">
        <v>499</v>
      </c>
      <c r="B166" s="19" t="s">
        <v>170</v>
      </c>
      <c r="C166" s="79">
        <v>19380</v>
      </c>
      <c r="D166" s="167">
        <v>-9.345105002598677</v>
      </c>
      <c r="E166" s="167">
        <v>3.5388138613051572</v>
      </c>
      <c r="F166" s="205">
        <v>7.876324703118069</v>
      </c>
      <c r="G166" s="205">
        <v>-21.072295594095056</v>
      </c>
      <c r="H166" s="205">
        <v>-2.5040464572664156</v>
      </c>
      <c r="I166" s="168">
        <v>-21.506308489536924</v>
      </c>
      <c r="J166" s="167"/>
      <c r="K166" s="239">
        <v>23.93094880000907</v>
      </c>
      <c r="L166" s="23"/>
      <c r="M166" s="237">
        <v>2.4246403104721459</v>
      </c>
      <c r="N166" s="6">
        <v>46989.529216950184</v>
      </c>
      <c r="P166" s="47">
        <v>-2.4246403104721459</v>
      </c>
      <c r="Q166" s="238">
        <v>-46989.529216950184</v>
      </c>
      <c r="R166" s="79"/>
      <c r="S166" s="222">
        <v>21.506308489536924</v>
      </c>
      <c r="T166" s="221">
        <v>416792.25852722558</v>
      </c>
      <c r="V166" s="410"/>
      <c r="W166" s="410"/>
      <c r="X166" s="410"/>
      <c r="Y166" s="410"/>
      <c r="Z166" s="410"/>
    </row>
    <row r="167" spans="1:26" x14ac:dyDescent="0.25">
      <c r="A167" s="64">
        <v>500</v>
      </c>
      <c r="B167" s="19" t="s">
        <v>171</v>
      </c>
      <c r="C167" s="79">
        <v>9941</v>
      </c>
      <c r="D167" s="167">
        <v>-7.7287041663661009</v>
      </c>
      <c r="E167" s="167">
        <v>2.8152044868705728</v>
      </c>
      <c r="F167" s="205">
        <v>7.5597212884472711</v>
      </c>
      <c r="G167" s="205">
        <v>-17.427470179060816</v>
      </c>
      <c r="H167" s="205">
        <v>-2.0862840769422974</v>
      </c>
      <c r="I167" s="168">
        <v>-16.86753264705137</v>
      </c>
      <c r="J167" s="167"/>
      <c r="K167" s="239">
        <v>23.93094880000907</v>
      </c>
      <c r="L167" s="23"/>
      <c r="M167" s="237">
        <v>7.0634161529577</v>
      </c>
      <c r="N167" s="6">
        <v>70217.419976552497</v>
      </c>
      <c r="P167" s="47">
        <v>-7.0634161529577</v>
      </c>
      <c r="Q167" s="238">
        <v>-70217.419976552497</v>
      </c>
      <c r="R167" s="79"/>
      <c r="S167" s="222">
        <v>16.86753264705137</v>
      </c>
      <c r="T167" s="221">
        <v>167680.14204433767</v>
      </c>
      <c r="V167" s="410"/>
      <c r="W167" s="410"/>
      <c r="X167" s="410"/>
      <c r="Y167" s="410"/>
      <c r="Z167" s="410"/>
    </row>
    <row r="168" spans="1:26" x14ac:dyDescent="0.25">
      <c r="A168" s="64">
        <v>503</v>
      </c>
      <c r="B168" s="19" t="s">
        <v>172</v>
      </c>
      <c r="C168" s="79">
        <v>7842</v>
      </c>
      <c r="D168" s="167">
        <v>-10.144515269340026</v>
      </c>
      <c r="E168" s="167">
        <v>3.1807417243877372</v>
      </c>
      <c r="F168" s="205">
        <v>7.5284306605128481</v>
      </c>
      <c r="G168" s="205">
        <v>-22.874887372041233</v>
      </c>
      <c r="H168" s="205">
        <v>-3.2192821003523373</v>
      </c>
      <c r="I168" s="168">
        <v>-25.52951235683301</v>
      </c>
      <c r="J168" s="167"/>
      <c r="K168" s="239">
        <v>23.93094880000907</v>
      </c>
      <c r="L168" s="23"/>
      <c r="M168" s="237">
        <v>-1.5985635568239402</v>
      </c>
      <c r="N168" s="6">
        <v>-12535.93541261334</v>
      </c>
      <c r="P168" s="47">
        <v>1.5985635568239402</v>
      </c>
      <c r="Q168" s="238">
        <v>12535.93541261334</v>
      </c>
      <c r="R168" s="79"/>
      <c r="S168" s="222">
        <v>25.52951235683301</v>
      </c>
      <c r="T168" s="221">
        <v>200202.43590228446</v>
      </c>
      <c r="V168" s="410"/>
      <c r="W168" s="410"/>
      <c r="X168" s="410"/>
      <c r="Y168" s="410"/>
      <c r="Z168" s="410"/>
    </row>
    <row r="169" spans="1:26" x14ac:dyDescent="0.25">
      <c r="A169" s="64">
        <v>504</v>
      </c>
      <c r="B169" s="19" t="s">
        <v>173</v>
      </c>
      <c r="C169" s="79">
        <v>1986</v>
      </c>
      <c r="D169" s="167">
        <v>-11.473730564334151</v>
      </c>
      <c r="E169" s="167">
        <v>3.1146073689136919</v>
      </c>
      <c r="F169" s="205">
        <v>6.9941669999152074</v>
      </c>
      <c r="G169" s="205">
        <v>-25.87213754702799</v>
      </c>
      <c r="H169" s="205">
        <v>-3.8583149287113452</v>
      </c>
      <c r="I169" s="168">
        <v>-31.095408671244584</v>
      </c>
      <c r="J169" s="167"/>
      <c r="K169" s="239">
        <v>23.93094880000907</v>
      </c>
      <c r="L169" s="23"/>
      <c r="M169" s="237">
        <v>-7.1644598712355148</v>
      </c>
      <c r="N169" s="6">
        <v>-14228.617304273732</v>
      </c>
      <c r="P169" s="47">
        <v>7.1644598712355148</v>
      </c>
      <c r="Q169" s="238">
        <v>14228.617304273732</v>
      </c>
      <c r="R169" s="79"/>
      <c r="S169" s="222">
        <v>31.095408671244584</v>
      </c>
      <c r="T169" s="221">
        <v>61755.481621091742</v>
      </c>
      <c r="V169" s="410"/>
      <c r="W169" s="410"/>
      <c r="X169" s="410"/>
      <c r="Y169" s="410"/>
      <c r="Z169" s="410"/>
    </row>
    <row r="170" spans="1:26" x14ac:dyDescent="0.25">
      <c r="A170" s="64">
        <v>505</v>
      </c>
      <c r="B170" s="19" t="s">
        <v>174</v>
      </c>
      <c r="C170" s="79">
        <v>20853</v>
      </c>
      <c r="D170" s="167">
        <v>-9.2627164674516642</v>
      </c>
      <c r="E170" s="167">
        <v>3.6615451729414414</v>
      </c>
      <c r="F170" s="205">
        <v>8.4136310344874445</v>
      </c>
      <c r="G170" s="205">
        <v>-20.88651752464591</v>
      </c>
      <c r="H170" s="205">
        <v>-2.4254149936026539</v>
      </c>
      <c r="I170" s="168">
        <v>-20.499472778271343</v>
      </c>
      <c r="J170" s="167"/>
      <c r="K170" s="239">
        <v>23.93094880000907</v>
      </c>
      <c r="L170" s="23"/>
      <c r="M170" s="237">
        <v>3.4314760217377263</v>
      </c>
      <c r="N170" s="6">
        <v>71556.569481296799</v>
      </c>
      <c r="P170" s="47">
        <v>-3.4314760217377263</v>
      </c>
      <c r="Q170" s="238">
        <v>-71556.569481296799</v>
      </c>
      <c r="R170" s="79"/>
      <c r="S170" s="222">
        <v>20.499472778271343</v>
      </c>
      <c r="T170" s="221">
        <v>427475.5058452923</v>
      </c>
      <c r="V170" s="410"/>
      <c r="W170" s="410"/>
      <c r="X170" s="410"/>
      <c r="Y170" s="410"/>
      <c r="Z170" s="410"/>
    </row>
    <row r="171" spans="1:26" x14ac:dyDescent="0.25">
      <c r="A171" s="64">
        <v>507</v>
      </c>
      <c r="B171" s="19" t="s">
        <v>175</v>
      </c>
      <c r="C171" s="79">
        <v>6097</v>
      </c>
      <c r="D171" s="167">
        <v>-8.7355921916910972</v>
      </c>
      <c r="E171" s="167">
        <v>2.6882795325222206</v>
      </c>
      <c r="F171" s="205">
        <v>5.9378657900933129</v>
      </c>
      <c r="G171" s="205">
        <v>-19.697903961656394</v>
      </c>
      <c r="H171" s="205">
        <v>-3.9126231522284791</v>
      </c>
      <c r="I171" s="168">
        <v>-23.719973982960436</v>
      </c>
      <c r="J171" s="167"/>
      <c r="K171" s="239">
        <v>23.93094880000907</v>
      </c>
      <c r="L171" s="23"/>
      <c r="M171" s="237">
        <v>0.21097481704863341</v>
      </c>
      <c r="N171" s="6">
        <v>1286.3134595455178</v>
      </c>
      <c r="O171" s="240"/>
      <c r="P171" s="47">
        <v>-0.21097481704863341</v>
      </c>
      <c r="Q171" s="238">
        <v>-1286.3134595455178</v>
      </c>
      <c r="R171" s="79"/>
      <c r="S171" s="222">
        <v>23.719973982960436</v>
      </c>
      <c r="T171" s="221">
        <v>144620.68137410979</v>
      </c>
      <c r="V171" s="410"/>
      <c r="W171" s="410"/>
      <c r="X171" s="410"/>
      <c r="Y171" s="410"/>
      <c r="Z171" s="410"/>
    </row>
    <row r="172" spans="1:26" x14ac:dyDescent="0.25">
      <c r="A172" s="64">
        <v>508</v>
      </c>
      <c r="B172" s="19" t="s">
        <v>176</v>
      </c>
      <c r="C172" s="79">
        <v>10448</v>
      </c>
      <c r="D172" s="167">
        <v>-8.0463850564197177</v>
      </c>
      <c r="E172" s="167">
        <v>1.8555784226022856</v>
      </c>
      <c r="F172" s="205">
        <v>6.0621276922914307</v>
      </c>
      <c r="G172" s="205">
        <v>-18.143809440946423</v>
      </c>
      <c r="H172" s="205">
        <v>-3.5531914776302038</v>
      </c>
      <c r="I172" s="168">
        <v>-21.825679860102628</v>
      </c>
      <c r="J172" s="167"/>
      <c r="K172" s="239">
        <v>23.93094880000907</v>
      </c>
      <c r="L172" s="23"/>
      <c r="M172" s="237">
        <v>2.1052689399064413</v>
      </c>
      <c r="N172" s="6">
        <v>21995.849884142499</v>
      </c>
      <c r="P172" s="47">
        <v>-2.1052689399064413</v>
      </c>
      <c r="Q172" s="238">
        <v>-21995.849884142499</v>
      </c>
      <c r="R172" s="79"/>
      <c r="S172" s="222">
        <v>21.825679860102628</v>
      </c>
      <c r="T172" s="221">
        <v>228034.70317835227</v>
      </c>
      <c r="V172" s="410"/>
      <c r="W172" s="410"/>
      <c r="X172" s="410"/>
      <c r="Y172" s="410"/>
      <c r="Z172" s="410"/>
    </row>
    <row r="173" spans="1:26" x14ac:dyDescent="0.25">
      <c r="A173" s="64">
        <v>529</v>
      </c>
      <c r="B173" s="19" t="s">
        <v>177</v>
      </c>
      <c r="C173" s="79">
        <v>19068</v>
      </c>
      <c r="D173" s="167">
        <v>-8.0914536239067321</v>
      </c>
      <c r="E173" s="167">
        <v>2.4841778511303025</v>
      </c>
      <c r="F173" s="205">
        <v>5.9378674475361146</v>
      </c>
      <c r="G173" s="205">
        <v>-18.24543464214263</v>
      </c>
      <c r="H173" s="205">
        <v>-2.3654154489797063</v>
      </c>
      <c r="I173" s="168">
        <v>-20.280258416362653</v>
      </c>
      <c r="J173" s="167"/>
      <c r="K173" s="239">
        <v>23.93094880000907</v>
      </c>
      <c r="L173" s="23"/>
      <c r="M173" s="237">
        <v>3.6506903836464168</v>
      </c>
      <c r="N173" s="6">
        <v>69611.364235369881</v>
      </c>
      <c r="P173" s="47">
        <v>-3.6506903836464168</v>
      </c>
      <c r="Q173" s="238">
        <v>-69611.364235369881</v>
      </c>
      <c r="R173" s="79"/>
      <c r="S173" s="222">
        <v>20.280258416362653</v>
      </c>
      <c r="T173" s="221">
        <v>386703.96748320304</v>
      </c>
      <c r="V173" s="410"/>
      <c r="W173" s="410"/>
      <c r="X173" s="410"/>
      <c r="Y173" s="410"/>
      <c r="Z173" s="410"/>
    </row>
    <row r="174" spans="1:26" x14ac:dyDescent="0.25">
      <c r="A174" s="64">
        <v>531</v>
      </c>
      <c r="B174" s="19" t="s">
        <v>178</v>
      </c>
      <c r="C174" s="79">
        <v>5548</v>
      </c>
      <c r="D174" s="167">
        <v>-8.8979128991935461</v>
      </c>
      <c r="E174" s="167">
        <v>2.9073054266560399</v>
      </c>
      <c r="F174" s="205">
        <v>7.5872361109017428</v>
      </c>
      <c r="G174" s="205">
        <v>-20.063921243279566</v>
      </c>
      <c r="H174" s="205">
        <v>-3.3195872390088437</v>
      </c>
      <c r="I174" s="168">
        <v>-21.786879843924172</v>
      </c>
      <c r="J174" s="167"/>
      <c r="K174" s="239">
        <v>23.93094880000907</v>
      </c>
      <c r="L174" s="23"/>
      <c r="M174" s="237">
        <v>2.1440689560848973</v>
      </c>
      <c r="N174" s="6">
        <v>11895.29456835901</v>
      </c>
      <c r="P174" s="47">
        <v>-2.1440689560848973</v>
      </c>
      <c r="Q174" s="238">
        <v>-11895.29456835901</v>
      </c>
      <c r="R174" s="79"/>
      <c r="S174" s="222">
        <v>21.786879843924172</v>
      </c>
      <c r="T174" s="221">
        <v>120873.60937409131</v>
      </c>
      <c r="V174" s="410"/>
      <c r="W174" s="410"/>
      <c r="X174" s="410"/>
      <c r="Y174" s="410"/>
      <c r="Z174" s="410"/>
    </row>
    <row r="175" spans="1:26" x14ac:dyDescent="0.25">
      <c r="A175" s="64">
        <v>535</v>
      </c>
      <c r="B175" s="19" t="s">
        <v>179</v>
      </c>
      <c r="C175" s="79">
        <v>10889</v>
      </c>
      <c r="D175" s="167">
        <v>-9.8178543173165753</v>
      </c>
      <c r="E175" s="167">
        <v>3.0837744479379161</v>
      </c>
      <c r="F175" s="205">
        <v>10.522631713088169</v>
      </c>
      <c r="G175" s="205">
        <v>-22.138298950811887</v>
      </c>
      <c r="H175" s="205">
        <v>-3.331181969976678</v>
      </c>
      <c r="I175" s="168">
        <v>-21.680929077079057</v>
      </c>
      <c r="J175" s="167"/>
      <c r="K175" s="239">
        <v>23.93094880000907</v>
      </c>
      <c r="L175" s="23"/>
      <c r="M175" s="237">
        <v>2.2500197229300127</v>
      </c>
      <c r="N175" s="6">
        <v>24500.46476298491</v>
      </c>
      <c r="P175" s="47">
        <v>-2.2500197229300127</v>
      </c>
      <c r="Q175" s="238">
        <v>-24500.46476298491</v>
      </c>
      <c r="R175" s="79"/>
      <c r="S175" s="222">
        <v>21.680929077079057</v>
      </c>
      <c r="T175" s="221">
        <v>236083.63672031384</v>
      </c>
      <c r="V175" s="410"/>
      <c r="W175" s="410"/>
      <c r="X175" s="410"/>
      <c r="Y175" s="410"/>
      <c r="Z175" s="410"/>
    </row>
    <row r="176" spans="1:26" x14ac:dyDescent="0.25">
      <c r="A176" s="64">
        <v>536</v>
      </c>
      <c r="B176" s="19" t="s">
        <v>180</v>
      </c>
      <c r="C176" s="79">
        <v>33210</v>
      </c>
      <c r="D176" s="167">
        <v>-7.9051032852871215</v>
      </c>
      <c r="E176" s="167">
        <v>2.833418661348682</v>
      </c>
      <c r="F176" s="205">
        <v>7.8957571128861854</v>
      </c>
      <c r="G176" s="205">
        <v>-17.825232898196447</v>
      </c>
      <c r="H176" s="205">
        <v>-2.423919317062095</v>
      </c>
      <c r="I176" s="168">
        <v>-17.425079726310795</v>
      </c>
      <c r="J176" s="167"/>
      <c r="K176" s="239">
        <v>23.93094880000907</v>
      </c>
      <c r="L176" s="23"/>
      <c r="M176" s="237">
        <v>6.5058690736982747</v>
      </c>
      <c r="N176" s="6">
        <v>216059.9119375197</v>
      </c>
      <c r="P176" s="47">
        <v>-6.5058690736982747</v>
      </c>
      <c r="Q176" s="238">
        <v>-216059.9119375197</v>
      </c>
      <c r="R176" s="79"/>
      <c r="S176" s="222">
        <v>17.425079726310795</v>
      </c>
      <c r="T176" s="221">
        <v>578686.89771078154</v>
      </c>
      <c r="V176" s="410"/>
      <c r="W176" s="410"/>
      <c r="X176" s="410"/>
      <c r="Y176" s="410"/>
      <c r="Z176" s="410"/>
    </row>
    <row r="177" spans="1:26" x14ac:dyDescent="0.25">
      <c r="A177" s="64">
        <v>538</v>
      </c>
      <c r="B177" s="19" t="s">
        <v>181</v>
      </c>
      <c r="C177" s="79">
        <v>4815</v>
      </c>
      <c r="D177" s="167">
        <v>-9.7506604598308435</v>
      </c>
      <c r="E177" s="167">
        <v>3.8943613572207743</v>
      </c>
      <c r="F177" s="205">
        <v>9.1385690418403094</v>
      </c>
      <c r="G177" s="205">
        <v>-21.986783389814647</v>
      </c>
      <c r="H177" s="205">
        <v>-2.559196856575173</v>
      </c>
      <c r="I177" s="168">
        <v>-21.263710307159581</v>
      </c>
      <c r="J177" s="167"/>
      <c r="K177" s="239">
        <v>23.93094880000907</v>
      </c>
      <c r="L177" s="23"/>
      <c r="M177" s="237">
        <v>2.6672384928494886</v>
      </c>
      <c r="N177" s="6">
        <v>12842.753343070288</v>
      </c>
      <c r="P177" s="47">
        <v>-2.6672384928494886</v>
      </c>
      <c r="Q177" s="238">
        <v>-12842.753343070288</v>
      </c>
      <c r="R177" s="79"/>
      <c r="S177" s="222">
        <v>21.263710307159581</v>
      </c>
      <c r="T177" s="221">
        <v>102384.76512897338</v>
      </c>
      <c r="V177" s="410"/>
      <c r="W177" s="410"/>
      <c r="X177" s="410"/>
      <c r="Y177" s="410"/>
      <c r="Z177" s="410"/>
    </row>
    <row r="178" spans="1:26" x14ac:dyDescent="0.25">
      <c r="A178" s="64">
        <v>541</v>
      </c>
      <c r="B178" s="19" t="s">
        <v>182</v>
      </c>
      <c r="C178" s="79">
        <v>7885</v>
      </c>
      <c r="D178" s="167">
        <v>-9.9170763736173893</v>
      </c>
      <c r="E178" s="167">
        <v>2.8423279758743991</v>
      </c>
      <c r="F178" s="205">
        <v>7.1346511278425373</v>
      </c>
      <c r="G178" s="205">
        <v>-22.36203496011764</v>
      </c>
      <c r="H178" s="205">
        <v>-3.9123903458888893</v>
      </c>
      <c r="I178" s="168">
        <v>-26.214522575906983</v>
      </c>
      <c r="J178" s="167"/>
      <c r="K178" s="239">
        <v>23.93094880000907</v>
      </c>
      <c r="L178" s="23"/>
      <c r="M178" s="237">
        <v>-2.2835737758979135</v>
      </c>
      <c r="N178" s="6">
        <v>-18005.979222955048</v>
      </c>
      <c r="P178" s="47">
        <v>2.2835737758979135</v>
      </c>
      <c r="Q178" s="238">
        <v>18005.979222955048</v>
      </c>
      <c r="R178" s="79"/>
      <c r="S178" s="222">
        <v>26.214522575906983</v>
      </c>
      <c r="T178" s="221">
        <v>206701.51051102657</v>
      </c>
      <c r="V178" s="410"/>
      <c r="W178" s="410"/>
      <c r="X178" s="410"/>
      <c r="Y178" s="410"/>
      <c r="Z178" s="410"/>
    </row>
    <row r="179" spans="1:26" x14ac:dyDescent="0.25">
      <c r="A179" s="64">
        <v>543</v>
      </c>
      <c r="B179" s="19" t="s">
        <v>183</v>
      </c>
      <c r="C179" s="79">
        <v>42010</v>
      </c>
      <c r="D179" s="167">
        <v>-8.0097117059353486</v>
      </c>
      <c r="E179" s="167">
        <v>2.8856504314483589</v>
      </c>
      <c r="F179" s="205">
        <v>7.0230508608662063</v>
      </c>
      <c r="G179" s="205">
        <v>-18.061114631030687</v>
      </c>
      <c r="H179" s="205">
        <v>-1.9361206044171877</v>
      </c>
      <c r="I179" s="168">
        <v>-18.098245649068659</v>
      </c>
      <c r="J179" s="167"/>
      <c r="K179" s="239">
        <v>23.93094880000907</v>
      </c>
      <c r="L179" s="23"/>
      <c r="M179" s="237">
        <v>5.8327031509404108</v>
      </c>
      <c r="N179" s="6">
        <v>245031.85937100666</v>
      </c>
      <c r="P179" s="47">
        <v>-5.8327031509404108</v>
      </c>
      <c r="Q179" s="238">
        <v>-245031.85937100666</v>
      </c>
      <c r="R179" s="79"/>
      <c r="S179" s="222">
        <v>18.098245649068659</v>
      </c>
      <c r="T179" s="221">
        <v>760307.29971737438</v>
      </c>
      <c r="V179" s="410"/>
      <c r="W179" s="410"/>
      <c r="X179" s="410"/>
      <c r="Y179" s="410"/>
      <c r="Z179" s="410"/>
    </row>
    <row r="180" spans="1:26" x14ac:dyDescent="0.25">
      <c r="A180" s="64">
        <v>545</v>
      </c>
      <c r="B180" s="19" t="s">
        <v>184</v>
      </c>
      <c r="C180" s="79">
        <v>9439</v>
      </c>
      <c r="D180" s="167">
        <v>-13.853926139637839</v>
      </c>
      <c r="E180" s="167">
        <v>3.7376926857311776</v>
      </c>
      <c r="F180" s="205">
        <v>7.3683024240740327</v>
      </c>
      <c r="G180" s="205">
        <v>-31.239245216830422</v>
      </c>
      <c r="H180" s="205">
        <v>-3.9809088982352043</v>
      </c>
      <c r="I180" s="168">
        <v>-37.968085144898261</v>
      </c>
      <c r="J180" s="167"/>
      <c r="K180" s="239">
        <v>23.93094880000907</v>
      </c>
      <c r="L180" s="23"/>
      <c r="M180" s="237">
        <v>-14.037136344889191</v>
      </c>
      <c r="N180" s="6">
        <v>-132496.52995940909</v>
      </c>
      <c r="P180" s="47">
        <v>14.037136344889191</v>
      </c>
      <c r="Q180" s="238">
        <v>132496.52995940909</v>
      </c>
      <c r="R180" s="79"/>
      <c r="S180" s="222">
        <v>37.968085144898261</v>
      </c>
      <c r="T180" s="221">
        <v>358380.75568269467</v>
      </c>
      <c r="V180" s="410"/>
      <c r="W180" s="410"/>
      <c r="X180" s="410"/>
      <c r="Y180" s="410"/>
      <c r="Z180" s="410"/>
    </row>
    <row r="181" spans="1:26" x14ac:dyDescent="0.25">
      <c r="A181" s="64">
        <v>560</v>
      </c>
      <c r="B181" s="19" t="s">
        <v>185</v>
      </c>
      <c r="C181" s="79">
        <v>16279</v>
      </c>
      <c r="D181" s="167">
        <v>-9.9412389235430414</v>
      </c>
      <c r="E181" s="167">
        <v>3.0720362769632312</v>
      </c>
      <c r="F181" s="205">
        <v>8.2036469820425957</v>
      </c>
      <c r="G181" s="205">
        <v>-22.416519141322546</v>
      </c>
      <c r="H181" s="205">
        <v>-3.2917878328986605</v>
      </c>
      <c r="I181" s="168">
        <v>-24.373862638758421</v>
      </c>
      <c r="J181" s="167"/>
      <c r="K181" s="239">
        <v>23.93094880000907</v>
      </c>
      <c r="L181" s="23"/>
      <c r="M181" s="237">
        <v>-0.44291383874935164</v>
      </c>
      <c r="N181" s="6">
        <v>-7210.1943810006951</v>
      </c>
      <c r="O181" s="240"/>
      <c r="P181" s="47">
        <v>0.44291383874935164</v>
      </c>
      <c r="Q181" s="238">
        <v>7210.1943810006951</v>
      </c>
      <c r="R181" s="79"/>
      <c r="S181" s="222">
        <v>24.373862638758421</v>
      </c>
      <c r="T181" s="221">
        <v>396782.10989634832</v>
      </c>
      <c r="V181" s="410"/>
      <c r="W181" s="410"/>
      <c r="X181" s="410"/>
      <c r="Y181" s="410"/>
      <c r="Z181" s="410"/>
    </row>
    <row r="182" spans="1:26" x14ac:dyDescent="0.25">
      <c r="A182" s="64">
        <v>561</v>
      </c>
      <c r="B182" s="19" t="s">
        <v>186</v>
      </c>
      <c r="C182" s="79">
        <v>1363</v>
      </c>
      <c r="D182" s="167">
        <v>-12.461725203927847</v>
      </c>
      <c r="E182" s="167">
        <v>3.2092075537001823</v>
      </c>
      <c r="F182" s="205">
        <v>9.5116085180624648</v>
      </c>
      <c r="G182" s="205">
        <v>-28.099968597092204</v>
      </c>
      <c r="H182" s="205">
        <v>-3.5035684293154241</v>
      </c>
      <c r="I182" s="168">
        <v>-31.344446158572829</v>
      </c>
      <c r="J182" s="167"/>
      <c r="K182" s="239">
        <v>23.93094880000907</v>
      </c>
      <c r="L182" s="23"/>
      <c r="M182" s="237">
        <v>-7.4134973585637596</v>
      </c>
      <c r="N182" s="6">
        <v>-10104.596899722404</v>
      </c>
      <c r="P182" s="47">
        <v>7.4134973585637596</v>
      </c>
      <c r="Q182" s="238">
        <v>10104.596899722404</v>
      </c>
      <c r="R182" s="79"/>
      <c r="S182" s="222">
        <v>31.344446158572829</v>
      </c>
      <c r="T182" s="221">
        <v>42722.480114134763</v>
      </c>
      <c r="V182" s="410"/>
      <c r="W182" s="410"/>
      <c r="X182" s="410"/>
      <c r="Y182" s="410"/>
      <c r="Z182" s="410"/>
    </row>
    <row r="183" spans="1:26" x14ac:dyDescent="0.25">
      <c r="A183" s="64">
        <v>562</v>
      </c>
      <c r="B183" s="19" t="s">
        <v>187</v>
      </c>
      <c r="C183" s="79">
        <v>9312</v>
      </c>
      <c r="D183" s="167">
        <v>-9.8139220478381333</v>
      </c>
      <c r="E183" s="167">
        <v>3.1113324369696005</v>
      </c>
      <c r="F183" s="205">
        <v>7.5457577943904495</v>
      </c>
      <c r="G183" s="205">
        <v>-22.129432068654616</v>
      </c>
      <c r="H183" s="205">
        <v>-3.755086776109863</v>
      </c>
      <c r="I183" s="168">
        <v>-25.041350661242561</v>
      </c>
      <c r="J183" s="167"/>
      <c r="K183" s="239">
        <v>23.93094880000907</v>
      </c>
      <c r="L183" s="23"/>
      <c r="M183" s="237">
        <v>-1.1104018612334912</v>
      </c>
      <c r="N183" s="6">
        <v>-10340.062131806269</v>
      </c>
      <c r="P183" s="47">
        <v>1.1104018612334912</v>
      </c>
      <c r="Q183" s="238">
        <v>10340.062131806269</v>
      </c>
      <c r="R183" s="79"/>
      <c r="S183" s="222">
        <v>25.041350661242561</v>
      </c>
      <c r="T183" s="221">
        <v>233185.05735749073</v>
      </c>
      <c r="V183" s="410"/>
      <c r="W183" s="410"/>
      <c r="X183" s="410"/>
      <c r="Y183" s="410"/>
      <c r="Z183" s="410"/>
    </row>
    <row r="184" spans="1:26" x14ac:dyDescent="0.25">
      <c r="A184" s="64">
        <v>563</v>
      </c>
      <c r="B184" s="19" t="s">
        <v>188</v>
      </c>
      <c r="C184" s="79">
        <v>7514</v>
      </c>
      <c r="D184" s="167">
        <v>-9.2837433523977833</v>
      </c>
      <c r="E184" s="167">
        <v>2.608824764143427</v>
      </c>
      <c r="F184" s="205">
        <v>9.0844482720932724</v>
      </c>
      <c r="G184" s="205">
        <v>-20.933931088740099</v>
      </c>
      <c r="H184" s="205">
        <v>-3.3172992352408874</v>
      </c>
      <c r="I184" s="168">
        <v>-21.841700640142072</v>
      </c>
      <c r="J184" s="167"/>
      <c r="K184" s="239">
        <v>23.93094880000907</v>
      </c>
      <c r="L184" s="23"/>
      <c r="M184" s="237">
        <v>2.0892481598669974</v>
      </c>
      <c r="N184" s="6">
        <v>15698.610673240619</v>
      </c>
      <c r="P184" s="47">
        <v>-2.0892481598669974</v>
      </c>
      <c r="Q184" s="238">
        <v>-15698.610673240619</v>
      </c>
      <c r="R184" s="79"/>
      <c r="S184" s="222">
        <v>21.841700640142072</v>
      </c>
      <c r="T184" s="221">
        <v>164118.53861002752</v>
      </c>
      <c r="V184" s="410"/>
      <c r="W184" s="410"/>
      <c r="X184" s="410"/>
      <c r="Y184" s="410"/>
      <c r="Z184" s="410"/>
    </row>
    <row r="185" spans="1:26" x14ac:dyDescent="0.25">
      <c r="A185" s="64">
        <v>564</v>
      </c>
      <c r="B185" s="19" t="s">
        <v>189</v>
      </c>
      <c r="C185" s="79">
        <v>200526</v>
      </c>
      <c r="D185" s="167">
        <v>-9.3312782286156555</v>
      </c>
      <c r="E185" s="167">
        <v>2.1211817698925457</v>
      </c>
      <c r="F185" s="205">
        <v>7.7945280368128653</v>
      </c>
      <c r="G185" s="205">
        <v>-21.041117574329416</v>
      </c>
      <c r="H185" s="205">
        <v>-2.7377575590999239</v>
      </c>
      <c r="I185" s="168">
        <v>-23.194443555339582</v>
      </c>
      <c r="J185" s="167"/>
      <c r="K185" s="239">
        <v>23.93094880000907</v>
      </c>
      <c r="L185" s="23"/>
      <c r="M185" s="237">
        <v>0.73650524466948752</v>
      </c>
      <c r="N185" s="6">
        <v>147688.45069259364</v>
      </c>
      <c r="P185" s="47">
        <v>-0.73650524466948752</v>
      </c>
      <c r="Q185" s="238">
        <v>-147688.45069259364</v>
      </c>
      <c r="R185" s="79"/>
      <c r="S185" s="222">
        <v>23.194443555339582</v>
      </c>
      <c r="T185" s="221">
        <v>4651088.9883780247</v>
      </c>
      <c r="V185" s="410"/>
      <c r="W185" s="410"/>
      <c r="X185" s="410"/>
      <c r="Y185" s="410"/>
      <c r="Z185" s="410"/>
    </row>
    <row r="186" spans="1:26" x14ac:dyDescent="0.25">
      <c r="A186" s="64">
        <v>576</v>
      </c>
      <c r="B186" s="19" t="s">
        <v>190</v>
      </c>
      <c r="C186" s="79">
        <v>3073</v>
      </c>
      <c r="D186" s="167">
        <v>-9.9296251680138372</v>
      </c>
      <c r="E186" s="167">
        <v>2.6073112230901638</v>
      </c>
      <c r="F186" s="205">
        <v>5.3560989800799188</v>
      </c>
      <c r="G186" s="205">
        <v>-22.390331261207674</v>
      </c>
      <c r="H186" s="205">
        <v>-4.4165584314060276</v>
      </c>
      <c r="I186" s="168">
        <v>-28.773104657457456</v>
      </c>
      <c r="J186" s="167"/>
      <c r="K186" s="239">
        <v>23.93094880000907</v>
      </c>
      <c r="L186" s="23"/>
      <c r="M186" s="237">
        <v>-4.8421558574483861</v>
      </c>
      <c r="N186" s="6">
        <v>-14879.94494993889</v>
      </c>
      <c r="P186" s="47">
        <v>4.8421558574483861</v>
      </c>
      <c r="Q186" s="238">
        <v>14879.94494993889</v>
      </c>
      <c r="R186" s="79"/>
      <c r="S186" s="222">
        <v>28.773104657457456</v>
      </c>
      <c r="T186" s="221">
        <v>88419.750612366755</v>
      </c>
      <c r="V186" s="410"/>
      <c r="W186" s="410"/>
      <c r="X186" s="410"/>
      <c r="Y186" s="410"/>
      <c r="Z186" s="410"/>
    </row>
    <row r="187" spans="1:26" x14ac:dyDescent="0.25">
      <c r="A187" s="64">
        <v>577</v>
      </c>
      <c r="B187" s="19" t="s">
        <v>191</v>
      </c>
      <c r="C187" s="79">
        <v>10713</v>
      </c>
      <c r="D187" s="167">
        <v>-9.4611732889308158</v>
      </c>
      <c r="E187" s="167">
        <v>3.4639318924202631</v>
      </c>
      <c r="F187" s="205">
        <v>7.4365363931484536</v>
      </c>
      <c r="G187" s="205">
        <v>-21.33401820053027</v>
      </c>
      <c r="H187" s="205">
        <v>-2.533756809026702</v>
      </c>
      <c r="I187" s="168">
        <v>-22.428480012919071</v>
      </c>
      <c r="J187" s="167"/>
      <c r="K187" s="239">
        <v>23.93094880000907</v>
      </c>
      <c r="L187" s="23"/>
      <c r="M187" s="237">
        <v>1.5024687870899989</v>
      </c>
      <c r="N187" s="6">
        <v>16095.948116095158</v>
      </c>
      <c r="P187" s="47">
        <v>-1.5024687870899989</v>
      </c>
      <c r="Q187" s="238">
        <v>-16095.948116095158</v>
      </c>
      <c r="R187" s="79"/>
      <c r="S187" s="222">
        <v>22.428480012919071</v>
      </c>
      <c r="T187" s="221">
        <v>240276.30637840199</v>
      </c>
      <c r="V187" s="410"/>
      <c r="W187" s="410"/>
      <c r="X187" s="410"/>
      <c r="Y187" s="410"/>
      <c r="Z187" s="410"/>
    </row>
    <row r="188" spans="1:26" x14ac:dyDescent="0.25">
      <c r="A188" s="64">
        <v>578</v>
      </c>
      <c r="B188" s="19" t="s">
        <v>192</v>
      </c>
      <c r="C188" s="79">
        <v>3491</v>
      </c>
      <c r="D188" s="167">
        <v>-8.8750477282532714</v>
      </c>
      <c r="E188" s="167">
        <v>2.7742083350667754</v>
      </c>
      <c r="F188" s="205">
        <v>6.9795169837518634</v>
      </c>
      <c r="G188" s="205">
        <v>-20.012362524492673</v>
      </c>
      <c r="H188" s="205">
        <v>-4.1631394783335196</v>
      </c>
      <c r="I188" s="168">
        <v>-23.296824412260825</v>
      </c>
      <c r="J188" s="167"/>
      <c r="K188" s="239">
        <v>23.93094880000907</v>
      </c>
      <c r="L188" s="23"/>
      <c r="M188" s="237">
        <v>0.63412438774824409</v>
      </c>
      <c r="N188" s="6">
        <v>2213.72823762912</v>
      </c>
      <c r="P188" s="47">
        <v>-0.63412438774824409</v>
      </c>
      <c r="Q188" s="238">
        <v>-2213.72823762912</v>
      </c>
      <c r="R188" s="79"/>
      <c r="S188" s="222">
        <v>23.296824412260825</v>
      </c>
      <c r="T188" s="221">
        <v>81329.214023202541</v>
      </c>
      <c r="V188" s="410"/>
      <c r="W188" s="410"/>
      <c r="X188" s="410"/>
      <c r="Y188" s="410"/>
      <c r="Z188" s="410"/>
    </row>
    <row r="189" spans="1:26" x14ac:dyDescent="0.25">
      <c r="A189" s="64">
        <v>580</v>
      </c>
      <c r="B189" s="19" t="s">
        <v>193</v>
      </c>
      <c r="C189" s="79">
        <v>5126</v>
      </c>
      <c r="D189" s="167">
        <v>-9.2404422325065418</v>
      </c>
      <c r="E189" s="167">
        <v>2.2556073653644586</v>
      </c>
      <c r="F189" s="205">
        <v>5.0216289648599206</v>
      </c>
      <c r="G189" s="205">
        <v>-20.836291308593179</v>
      </c>
      <c r="H189" s="205">
        <v>-4.0268231553610114</v>
      </c>
      <c r="I189" s="168">
        <v>-26.826320366236352</v>
      </c>
      <c r="J189" s="167"/>
      <c r="K189" s="239">
        <v>23.93094880000907</v>
      </c>
      <c r="L189" s="23"/>
      <c r="M189" s="237">
        <v>-2.8953715662272828</v>
      </c>
      <c r="N189" s="6">
        <v>-14841.674648481052</v>
      </c>
      <c r="P189" s="47">
        <v>2.8953715662272828</v>
      </c>
      <c r="Q189" s="238">
        <v>14841.674648481052</v>
      </c>
      <c r="R189" s="79"/>
      <c r="S189" s="222">
        <v>26.826320366236352</v>
      </c>
      <c r="T189" s="221">
        <v>137511.71819732754</v>
      </c>
      <c r="V189" s="410"/>
      <c r="W189" s="410"/>
      <c r="X189" s="410"/>
      <c r="Y189" s="410"/>
      <c r="Z189" s="410"/>
    </row>
    <row r="190" spans="1:26" x14ac:dyDescent="0.25">
      <c r="A190" s="64">
        <v>581</v>
      </c>
      <c r="B190" s="19" t="s">
        <v>194</v>
      </c>
      <c r="C190" s="79">
        <v>6692</v>
      </c>
      <c r="D190" s="167">
        <v>-9.7138169212425627</v>
      </c>
      <c r="E190" s="167">
        <v>2.5789773085714769</v>
      </c>
      <c r="F190" s="205">
        <v>7.4307952653908806</v>
      </c>
      <c r="G190" s="205">
        <v>-21.903704822409701</v>
      </c>
      <c r="H190" s="205">
        <v>-3.7548236694643498</v>
      </c>
      <c r="I190" s="168">
        <v>-25.362572839154257</v>
      </c>
      <c r="J190" s="167"/>
      <c r="K190" s="239">
        <v>23.93094880000907</v>
      </c>
      <c r="L190" s="23"/>
      <c r="M190" s="237">
        <v>-1.4316240391451878</v>
      </c>
      <c r="N190" s="6">
        <v>-9580.4280699595965</v>
      </c>
      <c r="P190" s="47">
        <v>1.4316240391451878</v>
      </c>
      <c r="Q190" s="238">
        <v>9580.4280699595965</v>
      </c>
      <c r="R190" s="79"/>
      <c r="S190" s="222">
        <v>25.362572839154257</v>
      </c>
      <c r="T190" s="221">
        <v>169726.33743962029</v>
      </c>
      <c r="V190" s="410"/>
      <c r="W190" s="410"/>
      <c r="X190" s="410"/>
      <c r="Y190" s="410"/>
      <c r="Z190" s="410"/>
    </row>
    <row r="191" spans="1:26" x14ac:dyDescent="0.25">
      <c r="A191" s="64">
        <v>583</v>
      </c>
      <c r="B191" s="19" t="s">
        <v>195</v>
      </c>
      <c r="C191" s="79">
        <v>951</v>
      </c>
      <c r="D191" s="167">
        <v>-9.937875061057186</v>
      </c>
      <c r="E191" s="167">
        <v>3.2337842062759425</v>
      </c>
      <c r="F191" s="205">
        <v>5.4551964400939665</v>
      </c>
      <c r="G191" s="205">
        <v>-22.408933961207381</v>
      </c>
      <c r="H191" s="205">
        <v>-3.9552020284120086</v>
      </c>
      <c r="I191" s="168">
        <v>-27.61303040430667</v>
      </c>
      <c r="J191" s="167"/>
      <c r="K191" s="239">
        <v>23.93094880000907</v>
      </c>
      <c r="L191" s="23"/>
      <c r="M191" s="237">
        <v>-3.6820816042976006</v>
      </c>
      <c r="N191" s="6">
        <v>-3501.659605687018</v>
      </c>
      <c r="P191" s="47">
        <v>3.6820816042976006</v>
      </c>
      <c r="Q191" s="238">
        <v>3501.659605687018</v>
      </c>
      <c r="R191" s="79"/>
      <c r="S191" s="222">
        <v>27.61303040430667</v>
      </c>
      <c r="T191" s="221">
        <v>26259.991914495644</v>
      </c>
      <c r="V191" s="410"/>
      <c r="W191" s="410"/>
      <c r="X191" s="410"/>
      <c r="Y191" s="410"/>
      <c r="Z191" s="410"/>
    </row>
    <row r="192" spans="1:26" x14ac:dyDescent="0.25">
      <c r="A192" s="64">
        <v>584</v>
      </c>
      <c r="B192" s="19" t="s">
        <v>196</v>
      </c>
      <c r="C192" s="79">
        <v>2907</v>
      </c>
      <c r="D192" s="167">
        <v>-9.9622018777077272</v>
      </c>
      <c r="E192" s="167">
        <v>2.8642362906743508</v>
      </c>
      <c r="F192" s="205">
        <v>10.745600151005206</v>
      </c>
      <c r="G192" s="205">
        <v>-22.463788547772328</v>
      </c>
      <c r="H192" s="205">
        <v>-3.5833688741125758</v>
      </c>
      <c r="I192" s="168">
        <v>-22.399522857913073</v>
      </c>
      <c r="J192" s="167"/>
      <c r="K192" s="239">
        <v>23.93094880000907</v>
      </c>
      <c r="L192" s="23"/>
      <c r="M192" s="237">
        <v>1.5314259420959964</v>
      </c>
      <c r="N192" s="6">
        <v>4451.8552136730614</v>
      </c>
      <c r="P192" s="47">
        <v>-1.5314259420959964</v>
      </c>
      <c r="Q192" s="238">
        <v>-4451.8552136730614</v>
      </c>
      <c r="R192" s="79"/>
      <c r="S192" s="222">
        <v>22.399522857913073</v>
      </c>
      <c r="T192" s="221">
        <v>65115.4129479533</v>
      </c>
      <c r="V192" s="410"/>
      <c r="W192" s="410"/>
      <c r="X192" s="410"/>
      <c r="Y192" s="410"/>
      <c r="Z192" s="410"/>
    </row>
    <row r="193" spans="1:26" x14ac:dyDescent="0.25">
      <c r="A193" s="64">
        <v>588</v>
      </c>
      <c r="B193" s="19" t="s">
        <v>197</v>
      </c>
      <c r="C193" s="79">
        <v>1796</v>
      </c>
      <c r="D193" s="167">
        <v>-10.010024765827177</v>
      </c>
      <c r="E193" s="167">
        <v>2.8135355321873603</v>
      </c>
      <c r="F193" s="205">
        <v>6.289520154587561</v>
      </c>
      <c r="G193" s="205">
        <v>-22.57162447196324</v>
      </c>
      <c r="H193" s="205">
        <v>-4.6382115143982361</v>
      </c>
      <c r="I193" s="168">
        <v>-28.116805065413732</v>
      </c>
      <c r="J193" s="167"/>
      <c r="K193" s="239">
        <v>23.93094880000907</v>
      </c>
      <c r="L193" s="23"/>
      <c r="M193" s="237">
        <v>-4.1858562654046629</v>
      </c>
      <c r="N193" s="6">
        <v>-7517.7978526667748</v>
      </c>
      <c r="P193" s="47">
        <v>4.1858562654046629</v>
      </c>
      <c r="Q193" s="238">
        <v>7517.7978526667748</v>
      </c>
      <c r="R193" s="79"/>
      <c r="S193" s="222">
        <v>28.116805065413732</v>
      </c>
      <c r="T193" s="221">
        <v>50497.781897483066</v>
      </c>
      <c r="V193" s="410"/>
      <c r="W193" s="410"/>
      <c r="X193" s="410"/>
      <c r="Y193" s="410"/>
      <c r="Z193" s="410"/>
    </row>
    <row r="194" spans="1:26" x14ac:dyDescent="0.25">
      <c r="A194" s="64">
        <v>592</v>
      </c>
      <c r="B194" s="19" t="s">
        <v>198</v>
      </c>
      <c r="C194" s="79">
        <v>3981</v>
      </c>
      <c r="D194" s="167">
        <v>-9.3565159837337237</v>
      </c>
      <c r="E194" s="167">
        <v>3.2806186249411375</v>
      </c>
      <c r="F194" s="205">
        <v>8.2558350407533716</v>
      </c>
      <c r="G194" s="205">
        <v>-21.098026237830947</v>
      </c>
      <c r="H194" s="205">
        <v>-3.3403474060711713</v>
      </c>
      <c r="I194" s="168">
        <v>-22.258435961941334</v>
      </c>
      <c r="J194" s="167"/>
      <c r="K194" s="239">
        <v>23.93094880000907</v>
      </c>
      <c r="L194" s="23"/>
      <c r="M194" s="237">
        <v>1.6725128380677354</v>
      </c>
      <c r="N194" s="6">
        <v>6658.2736083476548</v>
      </c>
      <c r="P194" s="47">
        <v>-1.6725128380677354</v>
      </c>
      <c r="Q194" s="238">
        <v>-6658.2736083476548</v>
      </c>
      <c r="R194" s="79"/>
      <c r="S194" s="222">
        <v>22.258435961941334</v>
      </c>
      <c r="T194" s="221">
        <v>88610.83356448845</v>
      </c>
      <c r="V194" s="410"/>
      <c r="W194" s="410"/>
      <c r="X194" s="410"/>
      <c r="Y194" s="410"/>
      <c r="Z194" s="410"/>
    </row>
    <row r="195" spans="1:26" x14ac:dyDescent="0.25">
      <c r="A195" s="64">
        <v>593</v>
      </c>
      <c r="B195" s="19" t="s">
        <v>199</v>
      </c>
      <c r="C195" s="3">
        <v>18475</v>
      </c>
      <c r="D195" s="167">
        <v>-9.6473656167955255</v>
      </c>
      <c r="E195" s="167">
        <v>2.5181609011402775</v>
      </c>
      <c r="F195" s="205">
        <v>6.9150552367510105</v>
      </c>
      <c r="G195" s="205">
        <v>-21.753863645715398</v>
      </c>
      <c r="H195" s="205">
        <v>-3.7953487802384638</v>
      </c>
      <c r="I195" s="168">
        <v>-25.763361904858101</v>
      </c>
      <c r="J195" s="167"/>
      <c r="K195" s="239">
        <v>23.93094880000907</v>
      </c>
      <c r="L195" s="23"/>
      <c r="M195" s="237">
        <v>-1.8324131048490315</v>
      </c>
      <c r="N195" s="6">
        <v>-33853.83211208586</v>
      </c>
      <c r="P195" s="47">
        <v>1.8324131048490315</v>
      </c>
      <c r="Q195" s="238">
        <v>33853.83211208586</v>
      </c>
      <c r="R195" s="79"/>
      <c r="S195" s="222">
        <v>25.763361904858101</v>
      </c>
      <c r="T195" s="221">
        <v>475978.11119225342</v>
      </c>
      <c r="V195" s="410"/>
      <c r="W195" s="410"/>
      <c r="X195" s="410"/>
      <c r="Y195" s="410"/>
      <c r="Z195" s="410"/>
    </row>
    <row r="196" spans="1:26" x14ac:dyDescent="0.25">
      <c r="A196" s="64">
        <v>595</v>
      </c>
      <c r="B196" s="19" t="s">
        <v>200</v>
      </c>
      <c r="C196" s="79">
        <v>4697</v>
      </c>
      <c r="D196" s="167">
        <v>-9.2390493459528891</v>
      </c>
      <c r="E196" s="167">
        <v>2.7040645844541542</v>
      </c>
      <c r="F196" s="205">
        <v>6.7120492042658153</v>
      </c>
      <c r="G196" s="205">
        <v>-20.833150485972205</v>
      </c>
      <c r="H196" s="205">
        <v>-4.3411928872504744</v>
      </c>
      <c r="I196" s="168">
        <v>-24.9972789304556</v>
      </c>
      <c r="J196" s="167"/>
      <c r="K196" s="239">
        <v>23.93094880000907</v>
      </c>
      <c r="L196" s="23"/>
      <c r="M196" s="237">
        <v>-1.0663301304465307</v>
      </c>
      <c r="N196" s="6">
        <v>-5008.5526227073542</v>
      </c>
      <c r="P196" s="47">
        <v>1.0663301304465307</v>
      </c>
      <c r="Q196" s="238">
        <v>5008.5526227073542</v>
      </c>
      <c r="R196" s="79"/>
      <c r="S196" s="222">
        <v>24.9972789304556</v>
      </c>
      <c r="T196" s="221">
        <v>117412.21913634996</v>
      </c>
      <c r="V196" s="410"/>
      <c r="W196" s="410"/>
      <c r="X196" s="410"/>
      <c r="Y196" s="410"/>
      <c r="Z196" s="410"/>
    </row>
    <row r="197" spans="1:26" x14ac:dyDescent="0.25">
      <c r="A197" s="64">
        <v>598</v>
      </c>
      <c r="B197" s="19" t="s">
        <v>201</v>
      </c>
      <c r="C197" s="79">
        <v>19377</v>
      </c>
      <c r="D197" s="167">
        <v>-9.0421965029632805</v>
      </c>
      <c r="E197" s="167">
        <v>2.4905912911134984</v>
      </c>
      <c r="F197" s="205">
        <v>7.3480112214709203</v>
      </c>
      <c r="G197" s="205">
        <v>-20.389266624328968</v>
      </c>
      <c r="H197" s="205">
        <v>-3.1191114305089775</v>
      </c>
      <c r="I197" s="168">
        <v>-22.711972045216807</v>
      </c>
      <c r="J197" s="167"/>
      <c r="K197" s="239">
        <v>23.93094880000907</v>
      </c>
      <c r="L197" s="23"/>
      <c r="M197" s="237">
        <v>1.2189767547922621</v>
      </c>
      <c r="N197" s="6">
        <v>23620.112577609663</v>
      </c>
      <c r="P197" s="47">
        <v>-1.2189767547922621</v>
      </c>
      <c r="Q197" s="238">
        <v>-23620.112577609663</v>
      </c>
      <c r="R197" s="79"/>
      <c r="S197" s="222">
        <v>22.711972045216807</v>
      </c>
      <c r="T197" s="221">
        <v>440089.8823201661</v>
      </c>
      <c r="V197" s="410"/>
      <c r="W197" s="410"/>
      <c r="X197" s="410"/>
      <c r="Y197" s="410"/>
      <c r="Z197" s="410"/>
    </row>
    <row r="198" spans="1:26" x14ac:dyDescent="0.25">
      <c r="A198" s="64">
        <v>599</v>
      </c>
      <c r="B198" s="19" t="s">
        <v>202</v>
      </c>
      <c r="C198" s="79">
        <v>11067</v>
      </c>
      <c r="D198" s="167">
        <v>-11.719014071967578</v>
      </c>
      <c r="E198" s="167">
        <v>3.6472630451134176</v>
      </c>
      <c r="F198" s="205">
        <v>10.742830745960486</v>
      </c>
      <c r="G198" s="205">
        <v>-26.425227809338654</v>
      </c>
      <c r="H198" s="205">
        <v>-3.040417081205852</v>
      </c>
      <c r="I198" s="168">
        <v>-26.79456517143818</v>
      </c>
      <c r="J198" s="167"/>
      <c r="K198" s="239">
        <v>23.93094880000907</v>
      </c>
      <c r="L198" s="23"/>
      <c r="M198" s="237">
        <v>-2.8636163714291101</v>
      </c>
      <c r="N198" s="6">
        <v>-31691.642382605962</v>
      </c>
      <c r="P198" s="47">
        <v>2.8636163714291101</v>
      </c>
      <c r="Q198" s="238">
        <v>31691.642382605962</v>
      </c>
      <c r="R198" s="79"/>
      <c r="S198" s="222">
        <v>26.79456517143818</v>
      </c>
      <c r="T198" s="221">
        <v>296535.45275230636</v>
      </c>
      <c r="V198" s="410"/>
      <c r="W198" s="410"/>
      <c r="X198" s="410"/>
      <c r="Y198" s="410"/>
      <c r="Z198" s="410"/>
    </row>
    <row r="199" spans="1:26" x14ac:dyDescent="0.25">
      <c r="A199" s="64">
        <v>601</v>
      </c>
      <c r="B199" s="19" t="s">
        <v>204</v>
      </c>
      <c r="C199" s="79">
        <v>4202</v>
      </c>
      <c r="D199" s="167">
        <v>-10.162376918412869</v>
      </c>
      <c r="E199" s="167">
        <v>2.9756310358555966</v>
      </c>
      <c r="F199" s="205">
        <v>7.6281399664180469</v>
      </c>
      <c r="G199" s="205">
        <v>-22.915163639558429</v>
      </c>
      <c r="H199" s="205">
        <v>-4.1575933879162559</v>
      </c>
      <c r="I199" s="168">
        <v>-26.631362943613908</v>
      </c>
      <c r="J199" s="167"/>
      <c r="K199" s="239">
        <v>23.93094880000907</v>
      </c>
      <c r="L199" s="23"/>
      <c r="M199" s="237">
        <v>-2.7004141436048386</v>
      </c>
      <c r="N199" s="6">
        <v>-11347.140231427531</v>
      </c>
      <c r="P199" s="47">
        <v>2.7004141436048386</v>
      </c>
      <c r="Q199" s="238">
        <v>11347.140231427531</v>
      </c>
      <c r="R199" s="79"/>
      <c r="S199" s="222">
        <v>26.631362943613908</v>
      </c>
      <c r="T199" s="221">
        <v>111904.98708906565</v>
      </c>
      <c r="V199" s="410"/>
      <c r="W199" s="410"/>
      <c r="X199" s="410"/>
      <c r="Y199" s="410"/>
      <c r="Z199" s="410"/>
    </row>
    <row r="200" spans="1:26" x14ac:dyDescent="0.25">
      <c r="A200" s="64">
        <v>604</v>
      </c>
      <c r="B200" s="19" t="s">
        <v>205</v>
      </c>
      <c r="C200" s="79">
        <v>19163</v>
      </c>
      <c r="D200" s="167">
        <v>-7.6420594945962783</v>
      </c>
      <c r="E200" s="167">
        <v>2.4946754148449206</v>
      </c>
      <c r="F200" s="205">
        <v>6.9629578764151496</v>
      </c>
      <c r="G200" s="205">
        <v>-17.23209493879553</v>
      </c>
      <c r="H200" s="205">
        <v>-2.0308363419863489</v>
      </c>
      <c r="I200" s="168">
        <v>-17.447357484118086</v>
      </c>
      <c r="J200" s="167"/>
      <c r="K200" s="239">
        <v>23.93094880000907</v>
      </c>
      <c r="L200" s="23"/>
      <c r="M200" s="237">
        <v>6.4835913158909833</v>
      </c>
      <c r="N200" s="6">
        <v>124245.06038641892</v>
      </c>
      <c r="P200" s="47">
        <v>-6.4835913158909833</v>
      </c>
      <c r="Q200" s="238">
        <v>-124245.06038641892</v>
      </c>
      <c r="R200" s="79"/>
      <c r="S200" s="222">
        <v>17.447357484118086</v>
      </c>
      <c r="T200" s="221">
        <v>334343.71146815491</v>
      </c>
      <c r="V200" s="410"/>
      <c r="W200" s="410"/>
      <c r="X200" s="410"/>
      <c r="Y200" s="410"/>
      <c r="Z200" s="410"/>
    </row>
    <row r="201" spans="1:26" x14ac:dyDescent="0.25">
      <c r="A201" s="64">
        <v>607</v>
      </c>
      <c r="B201" s="19" t="s">
        <v>206</v>
      </c>
      <c r="C201" s="79">
        <v>4514</v>
      </c>
      <c r="D201" s="167">
        <v>-9.9441557202435646</v>
      </c>
      <c r="E201" s="167">
        <v>2.8720431572591858</v>
      </c>
      <c r="F201" s="205">
        <v>7.5928884222549771</v>
      </c>
      <c r="G201" s="205">
        <v>-22.423096231921765</v>
      </c>
      <c r="H201" s="205">
        <v>-4.1454176481332432</v>
      </c>
      <c r="I201" s="168">
        <v>-26.047738020784411</v>
      </c>
      <c r="J201" s="167"/>
      <c r="K201" s="239">
        <v>23.93094880000907</v>
      </c>
      <c r="L201" s="23"/>
      <c r="M201" s="237">
        <v>-2.1167892207753418</v>
      </c>
      <c r="N201" s="6">
        <v>-9555.1865425798933</v>
      </c>
      <c r="P201" s="47">
        <v>2.1167892207753418</v>
      </c>
      <c r="Q201" s="238">
        <v>9555.1865425798933</v>
      </c>
      <c r="R201" s="79"/>
      <c r="S201" s="222">
        <v>26.047738020784411</v>
      </c>
      <c r="T201" s="221">
        <v>117579.48942582084</v>
      </c>
      <c r="V201" s="410"/>
      <c r="W201" s="410"/>
      <c r="X201" s="410"/>
      <c r="Y201" s="410"/>
      <c r="Z201" s="410"/>
    </row>
    <row r="202" spans="1:26" x14ac:dyDescent="0.25">
      <c r="A202" s="64">
        <v>608</v>
      </c>
      <c r="B202" s="19" t="s">
        <v>207</v>
      </c>
      <c r="C202" s="79">
        <v>2233</v>
      </c>
      <c r="D202" s="167">
        <v>-8.7583470995377226</v>
      </c>
      <c r="E202" s="167">
        <v>2.921248714500603</v>
      </c>
      <c r="F202" s="205">
        <v>7.9335923299981816</v>
      </c>
      <c r="G202" s="205">
        <v>-19.749214047977219</v>
      </c>
      <c r="H202" s="205">
        <v>-3.8103622544715723</v>
      </c>
      <c r="I202" s="168">
        <v>-21.463082357487728</v>
      </c>
      <c r="J202" s="167"/>
      <c r="K202" s="239">
        <v>23.93094880000907</v>
      </c>
      <c r="L202" s="23"/>
      <c r="M202" s="237">
        <v>2.4678664425213412</v>
      </c>
      <c r="N202" s="6">
        <v>5510.7457661501549</v>
      </c>
      <c r="P202" s="47">
        <v>-2.4678664425213412</v>
      </c>
      <c r="Q202" s="238">
        <v>-5510.7457661501549</v>
      </c>
      <c r="R202" s="79"/>
      <c r="S202" s="222">
        <v>21.463082357487728</v>
      </c>
      <c r="T202" s="221">
        <v>47927.062904270097</v>
      </c>
      <c r="V202" s="410"/>
      <c r="W202" s="410"/>
      <c r="X202" s="410"/>
      <c r="Y202" s="410"/>
      <c r="Z202" s="410"/>
    </row>
    <row r="203" spans="1:26" x14ac:dyDescent="0.25">
      <c r="A203" s="65">
        <v>609</v>
      </c>
      <c r="B203" s="19" t="s">
        <v>208</v>
      </c>
      <c r="C203" s="79">
        <v>85059</v>
      </c>
      <c r="D203" s="167">
        <v>-9.4720680888756661</v>
      </c>
      <c r="E203" s="167">
        <v>2.4385642137978385</v>
      </c>
      <c r="F203" s="205">
        <v>6.8637317977218855</v>
      </c>
      <c r="G203" s="205">
        <v>-21.358584906288268</v>
      </c>
      <c r="H203" s="205">
        <v>-3.0953118987122821</v>
      </c>
      <c r="I203" s="168">
        <v>-24.62366888235649</v>
      </c>
      <c r="J203" s="167"/>
      <c r="K203" s="239">
        <v>23.93094880000907</v>
      </c>
      <c r="L203" s="23"/>
      <c r="M203" s="237">
        <v>-0.69272008234742088</v>
      </c>
      <c r="N203" s="6">
        <v>-58922.077484389272</v>
      </c>
      <c r="O203" s="240"/>
      <c r="P203" s="47">
        <v>0.69272008234742088</v>
      </c>
      <c r="Q203" s="238">
        <v>58922.077484389272</v>
      </c>
      <c r="R203" s="79"/>
      <c r="S203" s="222">
        <v>24.62366888235649</v>
      </c>
      <c r="T203" s="221">
        <v>2094464.6514643608</v>
      </c>
      <c r="V203" s="410"/>
      <c r="W203" s="410"/>
      <c r="X203" s="410"/>
      <c r="Y203" s="410"/>
      <c r="Z203" s="410"/>
    </row>
    <row r="204" spans="1:26" x14ac:dyDescent="0.25">
      <c r="A204" s="64">
        <v>611</v>
      </c>
      <c r="B204" s="19" t="s">
        <v>209</v>
      </c>
      <c r="C204" s="79">
        <v>5108</v>
      </c>
      <c r="D204" s="167">
        <v>-9.1534943169533118</v>
      </c>
      <c r="E204" s="167">
        <v>3.8655484790648464</v>
      </c>
      <c r="F204" s="205">
        <v>8.3730198045983677</v>
      </c>
      <c r="G204" s="205">
        <v>-20.640232283326092</v>
      </c>
      <c r="H204" s="205">
        <v>-2.2292628436687081</v>
      </c>
      <c r="I204" s="168">
        <v>-19.784421160284897</v>
      </c>
      <c r="J204" s="167"/>
      <c r="K204" s="239">
        <v>23.93094880000907</v>
      </c>
      <c r="L204" s="23"/>
      <c r="M204" s="237">
        <v>4.146527639724173</v>
      </c>
      <c r="N204" s="6">
        <v>21180.463183711076</v>
      </c>
      <c r="P204" s="47">
        <v>-4.146527639724173</v>
      </c>
      <c r="Q204" s="238">
        <v>-21180.463183711076</v>
      </c>
      <c r="R204" s="79"/>
      <c r="S204" s="222">
        <v>19.784421160284897</v>
      </c>
      <c r="T204" s="221">
        <v>101058.82328673525</v>
      </c>
      <c r="V204" s="410"/>
      <c r="W204" s="410"/>
      <c r="X204" s="410"/>
      <c r="Y204" s="410"/>
      <c r="Z204" s="410"/>
    </row>
    <row r="205" spans="1:26" x14ac:dyDescent="0.25">
      <c r="A205" s="64">
        <v>614</v>
      </c>
      <c r="B205" s="19" t="s">
        <v>210</v>
      </c>
      <c r="C205" s="79">
        <v>3424</v>
      </c>
      <c r="D205" s="167">
        <v>-9.4941003528843311</v>
      </c>
      <c r="E205" s="167">
        <v>2.699782028304671</v>
      </c>
      <c r="F205" s="205">
        <v>5.0904280201482202</v>
      </c>
      <c r="G205" s="205">
        <v>-21.408265501601921</v>
      </c>
      <c r="H205" s="205">
        <v>-4.9636917726493044</v>
      </c>
      <c r="I205" s="168">
        <v>-28.075847578682666</v>
      </c>
      <c r="J205" s="167"/>
      <c r="K205" s="239">
        <v>23.93094880000907</v>
      </c>
      <c r="L205" s="23"/>
      <c r="M205" s="237">
        <v>-4.1448987786735962</v>
      </c>
      <c r="N205" s="6">
        <v>-14192.133418178393</v>
      </c>
      <c r="P205" s="47">
        <v>4.1448987786735962</v>
      </c>
      <c r="Q205" s="238">
        <v>14192.133418178393</v>
      </c>
      <c r="R205" s="79"/>
      <c r="S205" s="222">
        <v>28.075847578682666</v>
      </c>
      <c r="T205" s="221">
        <v>96131.702109409453</v>
      </c>
      <c r="V205" s="410"/>
      <c r="W205" s="410"/>
      <c r="X205" s="410"/>
      <c r="Y205" s="410"/>
      <c r="Z205" s="410"/>
    </row>
    <row r="206" spans="1:26" x14ac:dyDescent="0.25">
      <c r="A206" s="64">
        <v>615</v>
      </c>
      <c r="B206" s="19" t="s">
        <v>211</v>
      </c>
      <c r="C206" s="79">
        <v>8187</v>
      </c>
      <c r="D206" s="167">
        <v>-9.7399750073416325</v>
      </c>
      <c r="E206" s="167">
        <v>3.3498661520428876</v>
      </c>
      <c r="F206" s="205">
        <v>8.7981905400836951</v>
      </c>
      <c r="G206" s="205">
        <v>-21.962688742044858</v>
      </c>
      <c r="H206" s="205">
        <v>-4.0131009227109278</v>
      </c>
      <c r="I206" s="168">
        <v>-23.567707979970834</v>
      </c>
      <c r="J206" s="167"/>
      <c r="K206" s="239">
        <v>23.93094880000907</v>
      </c>
      <c r="L206" s="23"/>
      <c r="M206" s="237">
        <v>0.36324082003823577</v>
      </c>
      <c r="N206" s="6">
        <v>2973.8525936530364</v>
      </c>
      <c r="P206" s="47">
        <v>-0.36324082003823577</v>
      </c>
      <c r="Q206" s="238">
        <v>-2973.8525936530364</v>
      </c>
      <c r="R206" s="79"/>
      <c r="S206" s="222">
        <v>23.567707979970834</v>
      </c>
      <c r="T206" s="221">
        <v>192948.82523202122</v>
      </c>
      <c r="V206" s="410"/>
      <c r="W206" s="410"/>
      <c r="X206" s="410"/>
      <c r="Y206" s="410"/>
      <c r="Z206" s="410"/>
    </row>
    <row r="207" spans="1:26" x14ac:dyDescent="0.25">
      <c r="A207" s="64">
        <v>616</v>
      </c>
      <c r="B207" s="19" t="s">
        <v>212</v>
      </c>
      <c r="C207" s="164">
        <v>1988</v>
      </c>
      <c r="D207" s="167">
        <v>-10.804427072972373</v>
      </c>
      <c r="E207" s="167">
        <v>3.438478977073284</v>
      </c>
      <c r="F207" s="205">
        <v>7.6705628822360863</v>
      </c>
      <c r="G207" s="205">
        <v>-24.362923791996533</v>
      </c>
      <c r="H207" s="205">
        <v>-3.3696794626124733</v>
      </c>
      <c r="I207" s="168">
        <v>-27.427988468272009</v>
      </c>
      <c r="J207" s="167"/>
      <c r="K207" s="239">
        <v>23.93094880000907</v>
      </c>
      <c r="L207" s="245">
        <v>0</v>
      </c>
      <c r="M207" s="237">
        <v>-3.4970396682629392</v>
      </c>
      <c r="N207" s="6">
        <v>-6952.1148605067228</v>
      </c>
      <c r="O207" s="245"/>
      <c r="P207" s="47">
        <v>3.4970396682629392</v>
      </c>
      <c r="Q207" s="238">
        <v>6952.1148605067228</v>
      </c>
      <c r="R207" s="205">
        <v>0</v>
      </c>
      <c r="S207" s="222">
        <v>27.427988468272009</v>
      </c>
      <c r="T207" s="221">
        <v>54526.841074924756</v>
      </c>
      <c r="V207" s="410"/>
      <c r="W207" s="410"/>
      <c r="X207" s="410"/>
      <c r="Y207" s="410"/>
      <c r="Z207" s="410"/>
    </row>
    <row r="208" spans="1:26" x14ac:dyDescent="0.25">
      <c r="A208" s="64">
        <v>619</v>
      </c>
      <c r="B208" s="19" t="s">
        <v>213</v>
      </c>
      <c r="C208" s="79">
        <v>3003</v>
      </c>
      <c r="D208" s="167">
        <v>-10.692951213534558</v>
      </c>
      <c r="E208" s="167">
        <v>2.4572879188185004</v>
      </c>
      <c r="F208" s="205">
        <v>6.9220643879150874</v>
      </c>
      <c r="G208" s="205">
        <v>-24.11155665797008</v>
      </c>
      <c r="H208" s="205">
        <v>-4.5258771876404493</v>
      </c>
      <c r="I208" s="168">
        <v>-29.951032752411503</v>
      </c>
      <c r="J208" s="167"/>
      <c r="K208" s="239">
        <v>23.93094880000907</v>
      </c>
      <c r="L208" s="23"/>
      <c r="M208" s="237">
        <v>-6.0200839524024339</v>
      </c>
      <c r="N208" s="6">
        <v>-18078.312109064507</v>
      </c>
      <c r="P208" s="47">
        <v>6.0200839524024339</v>
      </c>
      <c r="Q208" s="238">
        <v>18078.312109064507</v>
      </c>
      <c r="R208" s="79"/>
      <c r="S208" s="222">
        <v>29.951032752411503</v>
      </c>
      <c r="T208" s="221">
        <v>89942.95135549175</v>
      </c>
      <c r="V208" s="410"/>
      <c r="W208" s="410"/>
      <c r="X208" s="410"/>
      <c r="Y208" s="410"/>
      <c r="Z208" s="410"/>
    </row>
    <row r="209" spans="1:26" x14ac:dyDescent="0.25">
      <c r="A209" s="64">
        <v>620</v>
      </c>
      <c r="B209" s="19" t="s">
        <v>214</v>
      </c>
      <c r="C209" s="79">
        <v>2735</v>
      </c>
      <c r="D209" s="167">
        <v>-9.2733732473592649</v>
      </c>
      <c r="E209" s="167">
        <v>2.9089722754429217</v>
      </c>
      <c r="F209" s="205">
        <v>5.6129151191366473</v>
      </c>
      <c r="G209" s="205">
        <v>-20.910547518555202</v>
      </c>
      <c r="H209" s="205">
        <v>-4.8207372895610323</v>
      </c>
      <c r="I209" s="168">
        <v>-26.48277066089593</v>
      </c>
      <c r="J209" s="167"/>
      <c r="K209" s="239">
        <v>23.93094880000907</v>
      </c>
      <c r="L209" s="23"/>
      <c r="M209" s="237">
        <v>-2.5518218608868608</v>
      </c>
      <c r="N209" s="6">
        <v>-6979.2327895255639</v>
      </c>
      <c r="P209" s="47">
        <v>2.5518218608868608</v>
      </c>
      <c r="Q209" s="238">
        <v>6979.2327895255639</v>
      </c>
      <c r="R209" s="79"/>
      <c r="S209" s="222">
        <v>26.48277066089593</v>
      </c>
      <c r="T209" s="221">
        <v>72430.377757550363</v>
      </c>
      <c r="V209" s="410"/>
      <c r="W209" s="410"/>
      <c r="X209" s="410"/>
      <c r="Y209" s="410"/>
      <c r="Z209" s="410"/>
    </row>
    <row r="210" spans="1:26" x14ac:dyDescent="0.25">
      <c r="A210" s="64">
        <v>623</v>
      </c>
      <c r="B210" s="19" t="s">
        <v>215</v>
      </c>
      <c r="C210" s="79">
        <v>2234</v>
      </c>
      <c r="D210" s="167">
        <v>-9.5596409566250333</v>
      </c>
      <c r="E210" s="167">
        <v>2.6997663994771668</v>
      </c>
      <c r="F210" s="205">
        <v>3.9029708070021027</v>
      </c>
      <c r="G210" s="205">
        <v>-21.556053137487819</v>
      </c>
      <c r="H210" s="205">
        <v>-4.1943627429701094</v>
      </c>
      <c r="I210" s="168">
        <v>-28.707319630603692</v>
      </c>
      <c r="J210" s="167"/>
      <c r="K210" s="239">
        <v>23.93094880000907</v>
      </c>
      <c r="L210" s="23"/>
      <c r="M210" s="237">
        <v>-4.7763708305946224</v>
      </c>
      <c r="N210" s="6">
        <v>-10670.412435548387</v>
      </c>
      <c r="P210" s="47">
        <v>4.7763708305946224</v>
      </c>
      <c r="Q210" s="238">
        <v>10670.412435548387</v>
      </c>
      <c r="R210" s="79"/>
      <c r="S210" s="222">
        <v>28.707319630603692</v>
      </c>
      <c r="T210" s="221">
        <v>64132.152054768645</v>
      </c>
      <c r="V210" s="410"/>
      <c r="W210" s="410"/>
      <c r="X210" s="410"/>
      <c r="Y210" s="410"/>
      <c r="Z210" s="410"/>
    </row>
    <row r="211" spans="1:26" x14ac:dyDescent="0.25">
      <c r="A211" s="64">
        <v>624</v>
      </c>
      <c r="B211" s="19" t="s">
        <v>216</v>
      </c>
      <c r="C211" s="79">
        <v>5340</v>
      </c>
      <c r="D211" s="167">
        <v>-8.6495623383710321</v>
      </c>
      <c r="E211" s="167">
        <v>2.339284993955832</v>
      </c>
      <c r="F211" s="205">
        <v>6.6459601242014648</v>
      </c>
      <c r="G211" s="205">
        <v>-19.503915076718997</v>
      </c>
      <c r="H211" s="205">
        <v>-2.8379428272882654</v>
      </c>
      <c r="I211" s="168">
        <v>-22.006175124220999</v>
      </c>
      <c r="J211" s="167"/>
      <c r="K211" s="239">
        <v>23.93094880000907</v>
      </c>
      <c r="L211" s="23"/>
      <c r="M211" s="237">
        <v>1.9247736757880709</v>
      </c>
      <c r="N211" s="6">
        <v>10278.291428708299</v>
      </c>
      <c r="P211" s="47">
        <v>-1.9247736757880709</v>
      </c>
      <c r="Q211" s="238">
        <v>-10278.291428708299</v>
      </c>
      <c r="R211" s="79"/>
      <c r="S211" s="222">
        <v>22.006175124220999</v>
      </c>
      <c r="T211" s="221">
        <v>117512.97516334013</v>
      </c>
      <c r="V211" s="410"/>
      <c r="W211" s="410"/>
      <c r="X211" s="410"/>
      <c r="Y211" s="410"/>
      <c r="Z211" s="410"/>
    </row>
    <row r="212" spans="1:26" x14ac:dyDescent="0.25">
      <c r="A212" s="64">
        <v>625</v>
      </c>
      <c r="B212" s="19" t="s">
        <v>217</v>
      </c>
      <c r="C212" s="79">
        <v>3188</v>
      </c>
      <c r="D212" s="167">
        <v>-8.5913224287356549</v>
      </c>
      <c r="E212" s="167">
        <v>2.8597045566342234</v>
      </c>
      <c r="F212" s="205">
        <v>7.0779263511071298</v>
      </c>
      <c r="G212" s="205">
        <v>-19.37258979028628</v>
      </c>
      <c r="H212" s="205">
        <v>-3.143603173614498</v>
      </c>
      <c r="I212" s="168">
        <v>-21.169884484895078</v>
      </c>
      <c r="J212" s="167"/>
      <c r="K212" s="239">
        <v>23.93094880000907</v>
      </c>
      <c r="L212" s="23"/>
      <c r="M212" s="237">
        <v>2.7610643151139911</v>
      </c>
      <c r="N212" s="6">
        <v>8802.2730365834032</v>
      </c>
      <c r="P212" s="47">
        <v>-2.7610643151139911</v>
      </c>
      <c r="Q212" s="238">
        <v>-8802.2730365834032</v>
      </c>
      <c r="R212" s="79"/>
      <c r="S212" s="222">
        <v>21.169884484895078</v>
      </c>
      <c r="T212" s="221">
        <v>67489.591737845505</v>
      </c>
      <c r="V212" s="410"/>
      <c r="W212" s="410"/>
      <c r="X212" s="410"/>
      <c r="Y212" s="410"/>
      <c r="Z212" s="410"/>
    </row>
    <row r="213" spans="1:26" x14ac:dyDescent="0.25">
      <c r="A213" s="64">
        <v>626</v>
      </c>
      <c r="B213" s="19" t="s">
        <v>218</v>
      </c>
      <c r="C213" s="79">
        <v>5446</v>
      </c>
      <c r="D213" s="167">
        <v>-8.5280474908341972</v>
      </c>
      <c r="E213" s="167">
        <v>3.2837137793511806</v>
      </c>
      <c r="F213" s="205">
        <v>7.1285683130323729</v>
      </c>
      <c r="G213" s="205">
        <v>-19.229911008743777</v>
      </c>
      <c r="H213" s="205">
        <v>-3.7814898023495638</v>
      </c>
      <c r="I213" s="168">
        <v>-21.127166209543986</v>
      </c>
      <c r="J213" s="167"/>
      <c r="K213" s="239">
        <v>23.93094880000907</v>
      </c>
      <c r="L213" s="23"/>
      <c r="M213" s="237">
        <v>2.803782590465083</v>
      </c>
      <c r="N213" s="6">
        <v>15269.399987672843</v>
      </c>
      <c r="P213" s="47">
        <v>-2.803782590465083</v>
      </c>
      <c r="Q213" s="238">
        <v>-15269.399987672843</v>
      </c>
      <c r="R213" s="79"/>
      <c r="S213" s="222">
        <v>21.127166209543986</v>
      </c>
      <c r="T213" s="221">
        <v>115058.54717717654</v>
      </c>
      <c r="V213" s="410"/>
      <c r="W213" s="410"/>
      <c r="X213" s="410"/>
      <c r="Y213" s="410"/>
      <c r="Z213" s="410"/>
    </row>
    <row r="214" spans="1:26" x14ac:dyDescent="0.25">
      <c r="A214" s="64">
        <v>630</v>
      </c>
      <c r="B214" s="19" t="s">
        <v>219</v>
      </c>
      <c r="C214" s="79">
        <v>1579</v>
      </c>
      <c r="D214" s="167">
        <v>-10.051791908333238</v>
      </c>
      <c r="E214" s="167">
        <v>3.0509121792169989</v>
      </c>
      <c r="F214" s="205">
        <v>8.784517659737288</v>
      </c>
      <c r="G214" s="205">
        <v>-22.665805283496514</v>
      </c>
      <c r="H214" s="205">
        <v>-3.3399565088914085</v>
      </c>
      <c r="I214" s="168">
        <v>-24.222123861766871</v>
      </c>
      <c r="J214" s="167"/>
      <c r="K214" s="239">
        <v>23.93094880000907</v>
      </c>
      <c r="L214" s="23"/>
      <c r="M214" s="237">
        <v>-0.2911750617578015</v>
      </c>
      <c r="N214" s="6">
        <v>-459.76542251556856</v>
      </c>
      <c r="P214" s="47">
        <v>0.2911750617578015</v>
      </c>
      <c r="Q214" s="238">
        <v>459.76542251556856</v>
      </c>
      <c r="R214" s="79"/>
      <c r="S214" s="222">
        <v>24.222123861766871</v>
      </c>
      <c r="T214" s="221">
        <v>38246.733577729887</v>
      </c>
      <c r="V214" s="410"/>
      <c r="W214" s="410"/>
      <c r="X214" s="410"/>
      <c r="Y214" s="410"/>
      <c r="Z214" s="410"/>
    </row>
    <row r="215" spans="1:26" x14ac:dyDescent="0.25">
      <c r="A215" s="64">
        <v>631</v>
      </c>
      <c r="B215" s="19" t="s">
        <v>220</v>
      </c>
      <c r="C215" s="79">
        <v>2075</v>
      </c>
      <c r="D215" s="167">
        <v>-10.1270463024669</v>
      </c>
      <c r="E215" s="167">
        <v>3.0608460324514661</v>
      </c>
      <c r="F215" s="205">
        <v>7.6839231352276363</v>
      </c>
      <c r="G215" s="205">
        <v>-22.835496564386148</v>
      </c>
      <c r="H215" s="205">
        <v>-3.3255933175204713</v>
      </c>
      <c r="I215" s="168">
        <v>-25.543367016694418</v>
      </c>
      <c r="J215" s="167"/>
      <c r="K215" s="239">
        <v>23.93094880000907</v>
      </c>
      <c r="L215" s="23"/>
      <c r="M215" s="237">
        <v>-1.6124182166853487</v>
      </c>
      <c r="N215" s="6">
        <v>-3345.7677996220987</v>
      </c>
      <c r="P215" s="47">
        <v>1.6124182166853487</v>
      </c>
      <c r="Q215" s="238">
        <v>3345.7677996220987</v>
      </c>
      <c r="R215" s="79"/>
      <c r="S215" s="222">
        <v>25.543367016694418</v>
      </c>
      <c r="T215" s="221">
        <v>53002.486559640914</v>
      </c>
      <c r="V215" s="410"/>
      <c r="W215" s="410"/>
      <c r="X215" s="410"/>
      <c r="Y215" s="410"/>
      <c r="Z215" s="410"/>
    </row>
    <row r="216" spans="1:26" x14ac:dyDescent="0.25">
      <c r="A216" s="64">
        <v>635</v>
      </c>
      <c r="B216" s="19" t="s">
        <v>221</v>
      </c>
      <c r="C216" s="79">
        <v>6627</v>
      </c>
      <c r="D216" s="167">
        <v>-10.53352445317441</v>
      </c>
      <c r="E216" s="167">
        <v>3.214433513400015</v>
      </c>
      <c r="F216" s="205">
        <v>7.3648238037445646</v>
      </c>
      <c r="G216" s="205">
        <v>-23.75206494343249</v>
      </c>
      <c r="H216" s="205">
        <v>-3.5592386045536908</v>
      </c>
      <c r="I216" s="168">
        <v>-27.265570684016012</v>
      </c>
      <c r="J216" s="167"/>
      <c r="K216" s="239">
        <v>23.93094880000907</v>
      </c>
      <c r="L216" s="23"/>
      <c r="M216" s="237">
        <v>-3.3346218840069426</v>
      </c>
      <c r="N216" s="6">
        <v>-22098.539225314009</v>
      </c>
      <c r="P216" s="47">
        <v>3.3346218840069426</v>
      </c>
      <c r="Q216" s="238">
        <v>22098.539225314009</v>
      </c>
      <c r="R216" s="79"/>
      <c r="S216" s="222">
        <v>27.265570684016012</v>
      </c>
      <c r="T216" s="221">
        <v>180688.9369229741</v>
      </c>
      <c r="V216" s="410"/>
      <c r="W216" s="410"/>
      <c r="X216" s="410"/>
      <c r="Y216" s="410"/>
      <c r="Z216" s="410"/>
    </row>
    <row r="217" spans="1:26" x14ac:dyDescent="0.25">
      <c r="A217" s="64">
        <v>636</v>
      </c>
      <c r="B217" s="19" t="s">
        <v>222</v>
      </c>
      <c r="C217" s="79">
        <v>8503</v>
      </c>
      <c r="D217" s="167">
        <v>-11.152521910469641</v>
      </c>
      <c r="E217" s="167">
        <v>3.2980347101252492</v>
      </c>
      <c r="F217" s="205">
        <v>8.9504637048066673</v>
      </c>
      <c r="G217" s="205">
        <v>-25.147843523608014</v>
      </c>
      <c r="H217" s="205">
        <v>-3.4625252677766198</v>
      </c>
      <c r="I217" s="168">
        <v>-27.514392286922359</v>
      </c>
      <c r="J217" s="167"/>
      <c r="K217" s="239">
        <v>23.93094880000907</v>
      </c>
      <c r="L217" s="23"/>
      <c r="M217" s="237">
        <v>-3.5834434869132892</v>
      </c>
      <c r="N217" s="6">
        <v>-30470.019969223697</v>
      </c>
      <c r="P217" s="47">
        <v>3.5834434869132892</v>
      </c>
      <c r="Q217" s="238">
        <v>30470.019969223697</v>
      </c>
      <c r="R217" s="79"/>
      <c r="S217" s="222">
        <v>27.514392286922359</v>
      </c>
      <c r="T217" s="221">
        <v>233954.87761570083</v>
      </c>
      <c r="V217" s="410"/>
      <c r="W217" s="410"/>
      <c r="X217" s="410"/>
      <c r="Y217" s="410"/>
      <c r="Z217" s="410"/>
    </row>
    <row r="218" spans="1:26" x14ac:dyDescent="0.25">
      <c r="A218" s="64">
        <v>638</v>
      </c>
      <c r="B218" s="19" t="s">
        <v>223</v>
      </c>
      <c r="C218" s="79">
        <v>50144</v>
      </c>
      <c r="D218" s="167">
        <v>-8.8176318536676668</v>
      </c>
      <c r="E218" s="167">
        <v>2.4887235885221748</v>
      </c>
      <c r="F218" s="205">
        <v>6.6934439478396923</v>
      </c>
      <c r="G218" s="205">
        <v>-19.882895356309444</v>
      </c>
      <c r="H218" s="205">
        <v>-2.4980620698464411</v>
      </c>
      <c r="I218" s="168">
        <v>-22.016421743461684</v>
      </c>
      <c r="J218" s="167"/>
      <c r="K218" s="239">
        <v>23.93094880000907</v>
      </c>
      <c r="L218" s="23"/>
      <c r="M218" s="237">
        <v>1.9145270565473851</v>
      </c>
      <c r="N218" s="6">
        <v>96002.044723512081</v>
      </c>
      <c r="P218" s="47">
        <v>-1.9145270565473851</v>
      </c>
      <c r="Q218" s="238">
        <v>-96002.044723512081</v>
      </c>
      <c r="R218" s="79"/>
      <c r="S218" s="222">
        <v>22.016421743461684</v>
      </c>
      <c r="T218" s="221">
        <v>1103991.4519041427</v>
      </c>
      <c r="V218" s="410"/>
      <c r="W218" s="410"/>
      <c r="X218" s="410"/>
      <c r="Y218" s="410"/>
      <c r="Z218" s="410"/>
    </row>
    <row r="219" spans="1:26" x14ac:dyDescent="0.25">
      <c r="A219" s="64">
        <v>678</v>
      </c>
      <c r="B219" s="19" t="s">
        <v>224</v>
      </c>
      <c r="C219" s="79">
        <v>25010</v>
      </c>
      <c r="D219" s="167">
        <v>-7.5097234199420146</v>
      </c>
      <c r="E219" s="167">
        <v>2.3001748917315528</v>
      </c>
      <c r="F219" s="205">
        <v>8.0433336250277883</v>
      </c>
      <c r="G219" s="205">
        <v>-16.933690064575131</v>
      </c>
      <c r="H219" s="205">
        <v>-2.8067028386523893</v>
      </c>
      <c r="I219" s="168">
        <v>-16.906607806410193</v>
      </c>
      <c r="J219" s="167"/>
      <c r="K219" s="239">
        <v>23.93094880000907</v>
      </c>
      <c r="L219" s="23"/>
      <c r="M219" s="237">
        <v>7.0243409935988765</v>
      </c>
      <c r="N219" s="6">
        <v>175678.76824990791</v>
      </c>
      <c r="P219" s="47">
        <v>-7.0243409935988765</v>
      </c>
      <c r="Q219" s="238">
        <v>-175678.76824990791</v>
      </c>
      <c r="R219" s="79"/>
      <c r="S219" s="222">
        <v>16.906607806410193</v>
      </c>
      <c r="T219" s="221">
        <v>422834.26123831893</v>
      </c>
      <c r="V219" s="410"/>
      <c r="W219" s="410"/>
      <c r="X219" s="410"/>
      <c r="Y219" s="410"/>
      <c r="Z219" s="410"/>
    </row>
    <row r="220" spans="1:26" x14ac:dyDescent="0.25">
      <c r="A220" s="64">
        <v>680</v>
      </c>
      <c r="B220" s="19" t="s">
        <v>225</v>
      </c>
      <c r="C220" s="79">
        <v>24283</v>
      </c>
      <c r="D220" s="167">
        <v>-8.7238484129354354</v>
      </c>
      <c r="E220" s="167">
        <v>2.4398332791309079</v>
      </c>
      <c r="F220" s="205">
        <v>7.0324442159940288</v>
      </c>
      <c r="G220" s="205">
        <v>-19.671422891913235</v>
      </c>
      <c r="H220" s="205">
        <v>-2.6103434082521546</v>
      </c>
      <c r="I220" s="168">
        <v>-21.533337217975891</v>
      </c>
      <c r="J220" s="167"/>
      <c r="K220" s="239">
        <v>23.93094880000907</v>
      </c>
      <c r="L220" s="23"/>
      <c r="M220" s="237">
        <v>2.3976115820331785</v>
      </c>
      <c r="N220" s="6">
        <v>58221.202046511673</v>
      </c>
      <c r="P220" s="47">
        <v>-2.3976115820331785</v>
      </c>
      <c r="Q220" s="238">
        <v>-58221.202046511673</v>
      </c>
      <c r="R220" s="79"/>
      <c r="S220" s="222">
        <v>21.533337217975891</v>
      </c>
      <c r="T220" s="221">
        <v>522894.02766410855</v>
      </c>
      <c r="V220" s="410"/>
      <c r="W220" s="410"/>
      <c r="X220" s="410"/>
      <c r="Y220" s="410"/>
      <c r="Z220" s="410"/>
    </row>
    <row r="221" spans="1:26" x14ac:dyDescent="0.25">
      <c r="A221" s="64">
        <v>681</v>
      </c>
      <c r="B221" s="19" t="s">
        <v>226</v>
      </c>
      <c r="C221" s="79">
        <v>3649</v>
      </c>
      <c r="D221" s="167">
        <v>-10.740775709075626</v>
      </c>
      <c r="E221" s="167">
        <v>2.638677194436402</v>
      </c>
      <c r="F221" s="205">
        <v>6.5625341978380298</v>
      </c>
      <c r="G221" s="205">
        <v>-24.219396206739159</v>
      </c>
      <c r="H221" s="205">
        <v>-4.2447242148964426</v>
      </c>
      <c r="I221" s="168">
        <v>-30.003684738436796</v>
      </c>
      <c r="J221" s="167"/>
      <c r="K221" s="239">
        <v>23.93094880000907</v>
      </c>
      <c r="L221" s="23"/>
      <c r="M221" s="237">
        <v>-6.0727359384277264</v>
      </c>
      <c r="N221" s="6">
        <v>-22159.413439322772</v>
      </c>
      <c r="P221" s="47">
        <v>6.0727359384277264</v>
      </c>
      <c r="Q221" s="238">
        <v>22159.413439322772</v>
      </c>
      <c r="R221" s="79"/>
      <c r="S221" s="222">
        <v>30.003684738436796</v>
      </c>
      <c r="T221" s="221">
        <v>109483.44561055586</v>
      </c>
      <c r="V221" s="410"/>
      <c r="W221" s="410"/>
      <c r="X221" s="410"/>
      <c r="Y221" s="410"/>
      <c r="Z221" s="410"/>
    </row>
    <row r="222" spans="1:26" x14ac:dyDescent="0.25">
      <c r="A222" s="64">
        <v>683</v>
      </c>
      <c r="B222" s="19" t="s">
        <v>227</v>
      </c>
      <c r="C222" s="79">
        <v>4023</v>
      </c>
      <c r="D222" s="167">
        <v>-9.4401522227381438</v>
      </c>
      <c r="E222" s="167">
        <v>2.5826652656480098</v>
      </c>
      <c r="F222" s="205">
        <v>8.5369374650228096</v>
      </c>
      <c r="G222" s="205">
        <v>-21.286617757154637</v>
      </c>
      <c r="H222" s="205">
        <v>-3.716581634639724</v>
      </c>
      <c r="I222" s="168">
        <v>-23.323748883861686</v>
      </c>
      <c r="J222" s="167"/>
      <c r="K222" s="239">
        <v>23.93094880000907</v>
      </c>
      <c r="L222" s="23"/>
      <c r="M222" s="237">
        <v>0.60719991614738333</v>
      </c>
      <c r="N222" s="6">
        <v>2442.7652626609233</v>
      </c>
      <c r="P222" s="47">
        <v>-0.60719991614738333</v>
      </c>
      <c r="Q222" s="238">
        <v>-2442.7652626609233</v>
      </c>
      <c r="R222" s="79"/>
      <c r="S222" s="222">
        <v>23.323748883861686</v>
      </c>
      <c r="T222" s="221">
        <v>93831.441759775567</v>
      </c>
      <c r="V222" s="410"/>
      <c r="W222" s="410"/>
      <c r="X222" s="410"/>
      <c r="Y222" s="410"/>
      <c r="Z222" s="410"/>
    </row>
    <row r="223" spans="1:26" x14ac:dyDescent="0.25">
      <c r="A223" s="64">
        <v>684</v>
      </c>
      <c r="B223" s="19" t="s">
        <v>228</v>
      </c>
      <c r="C223" s="79">
        <v>39614</v>
      </c>
      <c r="D223" s="167">
        <v>-10.66022638816516</v>
      </c>
      <c r="E223" s="167">
        <v>2.6149232405104286</v>
      </c>
      <c r="F223" s="205">
        <v>6.5765934179857455</v>
      </c>
      <c r="G223" s="205">
        <v>-24.037765385078306</v>
      </c>
      <c r="H223" s="205">
        <v>-3.1270334894088161</v>
      </c>
      <c r="I223" s="168">
        <v>-28.633508604156109</v>
      </c>
      <c r="J223" s="167"/>
      <c r="K223" s="239">
        <v>23.93094880000907</v>
      </c>
      <c r="L223" s="23"/>
      <c r="M223" s="237">
        <v>-4.7025598041470396</v>
      </c>
      <c r="N223" s="6">
        <v>-186287.20408148083</v>
      </c>
      <c r="P223" s="47">
        <v>4.7025598041470396</v>
      </c>
      <c r="Q223" s="238">
        <v>186287.20408148083</v>
      </c>
      <c r="R223" s="79"/>
      <c r="S223" s="222">
        <v>28.633508604156109</v>
      </c>
      <c r="T223" s="221">
        <v>1134287.8098450401</v>
      </c>
      <c r="V223" s="410"/>
      <c r="W223" s="410"/>
      <c r="X223" s="410"/>
      <c r="Y223" s="410"/>
      <c r="Z223" s="410"/>
    </row>
    <row r="224" spans="1:26" x14ac:dyDescent="0.25">
      <c r="A224" s="64">
        <v>686</v>
      </c>
      <c r="B224" s="19" t="s">
        <v>229</v>
      </c>
      <c r="C224" s="79">
        <v>3288</v>
      </c>
      <c r="D224" s="167">
        <v>-9.0177444514030185</v>
      </c>
      <c r="E224" s="167">
        <v>2.729130628273901</v>
      </c>
      <c r="F224" s="205">
        <v>6.8157178625438304</v>
      </c>
      <c r="G224" s="205">
        <v>-20.33412964532053</v>
      </c>
      <c r="H224" s="205">
        <v>-4.3511113677797271</v>
      </c>
      <c r="I224" s="168">
        <v>-24.158136973685544</v>
      </c>
      <c r="J224" s="167"/>
      <c r="K224" s="239">
        <v>23.93094880000907</v>
      </c>
      <c r="L224" s="23"/>
      <c r="M224" s="237">
        <v>-0.22718817367647404</v>
      </c>
      <c r="N224" s="6">
        <v>-746.99471504824669</v>
      </c>
      <c r="O224" s="240"/>
      <c r="P224" s="47">
        <v>0.22718817367647404</v>
      </c>
      <c r="Q224" s="238">
        <v>746.99471504824669</v>
      </c>
      <c r="R224" s="79"/>
      <c r="S224" s="222">
        <v>24.158136973685544</v>
      </c>
      <c r="T224" s="221">
        <v>79431.954369478073</v>
      </c>
      <c r="V224" s="410"/>
      <c r="W224" s="410"/>
      <c r="X224" s="410"/>
      <c r="Y224" s="410"/>
      <c r="Z224" s="410"/>
    </row>
    <row r="225" spans="1:26" x14ac:dyDescent="0.25">
      <c r="A225" s="64">
        <v>687</v>
      </c>
      <c r="B225" s="19" t="s">
        <v>230</v>
      </c>
      <c r="C225" s="79">
        <v>1723</v>
      </c>
      <c r="D225" s="167">
        <v>-9.1493630134170232</v>
      </c>
      <c r="E225" s="167">
        <v>1.991452093089914</v>
      </c>
      <c r="F225" s="205">
        <v>5.3748882862011689</v>
      </c>
      <c r="G225" s="205">
        <v>-20.630916598881523</v>
      </c>
      <c r="H225" s="205">
        <v>-4.7828743300775951</v>
      </c>
      <c r="I225" s="168">
        <v>-27.196813563085058</v>
      </c>
      <c r="J225" s="167"/>
      <c r="K225" s="239">
        <v>23.93094880000907</v>
      </c>
      <c r="L225" s="23"/>
      <c r="M225" s="237">
        <v>-3.2658647630759887</v>
      </c>
      <c r="N225" s="6">
        <v>-5627.0849867799288</v>
      </c>
      <c r="P225" s="47">
        <v>3.2658647630759887</v>
      </c>
      <c r="Q225" s="238">
        <v>5627.0849867799288</v>
      </c>
      <c r="R225" s="79"/>
      <c r="S225" s="222">
        <v>27.196813563085058</v>
      </c>
      <c r="T225" s="221">
        <v>46860.109769195558</v>
      </c>
      <c r="V225" s="410"/>
      <c r="W225" s="410"/>
      <c r="X225" s="410"/>
      <c r="Y225" s="410"/>
      <c r="Z225" s="410"/>
    </row>
    <row r="226" spans="1:26" x14ac:dyDescent="0.25">
      <c r="A226" s="64">
        <v>689</v>
      </c>
      <c r="B226" s="19" t="s">
        <v>231</v>
      </c>
      <c r="C226" s="79">
        <v>3473</v>
      </c>
      <c r="D226" s="167">
        <v>-7.8774486994021187</v>
      </c>
      <c r="E226" s="167">
        <v>2.4291955749901089</v>
      </c>
      <c r="F226" s="205">
        <v>4.8592376736083303</v>
      </c>
      <c r="G226" s="205">
        <v>-17.762874518259679</v>
      </c>
      <c r="H226" s="205">
        <v>-3.5873421840486062</v>
      </c>
      <c r="I226" s="168">
        <v>-21.939232153111963</v>
      </c>
      <c r="J226" s="167"/>
      <c r="K226" s="239">
        <v>23.93094880000907</v>
      </c>
      <c r="L226" s="23"/>
      <c r="M226" s="237">
        <v>1.9917166468971068</v>
      </c>
      <c r="N226" s="6">
        <v>6917.2319146736518</v>
      </c>
      <c r="P226" s="47">
        <v>-1.9917166468971068</v>
      </c>
      <c r="Q226" s="238">
        <v>-6917.2319146736518</v>
      </c>
      <c r="R226" s="79"/>
      <c r="S226" s="222">
        <v>21.939232153111963</v>
      </c>
      <c r="T226" s="221">
        <v>76194.953267757854</v>
      </c>
      <c r="V226" s="410"/>
      <c r="W226" s="410"/>
      <c r="X226" s="410"/>
      <c r="Y226" s="410"/>
      <c r="Z226" s="410"/>
    </row>
    <row r="227" spans="1:26" x14ac:dyDescent="0.25">
      <c r="A227" s="64">
        <v>691</v>
      </c>
      <c r="B227" s="19" t="s">
        <v>232</v>
      </c>
      <c r="C227" s="79">
        <v>2854</v>
      </c>
      <c r="D227" s="167">
        <v>-10.367185159146574</v>
      </c>
      <c r="E227" s="167">
        <v>2.8740001501780705</v>
      </c>
      <c r="F227" s="205">
        <v>8.6334206572923389</v>
      </c>
      <c r="G227" s="205">
        <v>-23.376986143173649</v>
      </c>
      <c r="H227" s="205">
        <v>-3.8835210964890936</v>
      </c>
      <c r="I227" s="168">
        <v>-26.120271591338909</v>
      </c>
      <c r="J227" s="167"/>
      <c r="K227" s="239">
        <v>23.93094880000907</v>
      </c>
      <c r="L227" s="23"/>
      <c r="M227" s="237">
        <v>-2.1893227913298396</v>
      </c>
      <c r="N227" s="6">
        <v>-6248.327246455362</v>
      </c>
      <c r="P227" s="47">
        <v>2.1893227913298396</v>
      </c>
      <c r="Q227" s="238">
        <v>6248.327246455362</v>
      </c>
      <c r="R227" s="79"/>
      <c r="S227" s="222">
        <v>26.120271591338909</v>
      </c>
      <c r="T227" s="221">
        <v>74547.255121681243</v>
      </c>
      <c r="V227" s="410"/>
      <c r="W227" s="410"/>
      <c r="X227" s="410"/>
      <c r="Y227" s="410"/>
      <c r="Z227" s="410"/>
    </row>
    <row r="228" spans="1:26" x14ac:dyDescent="0.25">
      <c r="A228" s="64">
        <v>694</v>
      </c>
      <c r="B228" s="19" t="s">
        <v>233</v>
      </c>
      <c r="C228" s="79">
        <v>29160</v>
      </c>
      <c r="D228" s="167">
        <v>-8.9498505366678813</v>
      </c>
      <c r="E228" s="167">
        <v>2.5339606046512797</v>
      </c>
      <c r="F228" s="205">
        <v>7.2508018276621744</v>
      </c>
      <c r="G228" s="205">
        <v>-20.181035523858949</v>
      </c>
      <c r="H228" s="205">
        <v>-2.7185214771749022</v>
      </c>
      <c r="I228" s="168">
        <v>-22.06464510538828</v>
      </c>
      <c r="J228" s="167"/>
      <c r="K228" s="239">
        <v>23.93094880000907</v>
      </c>
      <c r="L228" s="23"/>
      <c r="M228" s="237">
        <v>1.8663036946207896</v>
      </c>
      <c r="N228" s="6">
        <v>54421.415735142225</v>
      </c>
      <c r="P228" s="47">
        <v>-1.8663036946207896</v>
      </c>
      <c r="Q228" s="238">
        <v>-54421.415735142225</v>
      </c>
      <c r="R228" s="79"/>
      <c r="S228" s="222">
        <v>22.06464510538828</v>
      </c>
      <c r="T228" s="221">
        <v>643405.0512731222</v>
      </c>
      <c r="V228" s="410"/>
      <c r="W228" s="410"/>
      <c r="X228" s="410"/>
      <c r="Y228" s="410"/>
      <c r="Z228" s="410"/>
    </row>
    <row r="229" spans="1:26" x14ac:dyDescent="0.25">
      <c r="A229" s="64">
        <v>697</v>
      </c>
      <c r="B229" s="19" t="s">
        <v>234</v>
      </c>
      <c r="C229" s="79">
        <v>1345</v>
      </c>
      <c r="D229" s="167">
        <v>-10.18704697080261</v>
      </c>
      <c r="E229" s="167">
        <v>3.4672088771385554</v>
      </c>
      <c r="F229" s="205">
        <v>5.3153932757583089</v>
      </c>
      <c r="G229" s="205">
        <v>-22.970792189064706</v>
      </c>
      <c r="H229" s="205">
        <v>-4.3775345007902571</v>
      </c>
      <c r="I229" s="168">
        <v>-28.752771507760709</v>
      </c>
      <c r="J229" s="167"/>
      <c r="K229" s="239">
        <v>23.93094880000907</v>
      </c>
      <c r="L229" s="23"/>
      <c r="M229" s="237">
        <v>-4.8218227077516396</v>
      </c>
      <c r="N229" s="6">
        <v>-6485.3515419259556</v>
      </c>
      <c r="P229" s="47">
        <v>4.8218227077516396</v>
      </c>
      <c r="Q229" s="238">
        <v>6485.3515419259556</v>
      </c>
      <c r="R229" s="79"/>
      <c r="S229" s="222">
        <v>28.752771507760709</v>
      </c>
      <c r="T229" s="221">
        <v>38672.477677938157</v>
      </c>
      <c r="V229" s="410"/>
      <c r="W229" s="410"/>
      <c r="X229" s="410"/>
      <c r="Y229" s="410"/>
      <c r="Z229" s="410"/>
    </row>
    <row r="230" spans="1:26" x14ac:dyDescent="0.25">
      <c r="A230" s="64">
        <v>698</v>
      </c>
      <c r="B230" s="19" t="s">
        <v>235</v>
      </c>
      <c r="C230" s="79">
        <v>62231</v>
      </c>
      <c r="D230" s="167">
        <v>-9.5968717372615089</v>
      </c>
      <c r="E230" s="167">
        <v>2.6893021760242104</v>
      </c>
      <c r="F230" s="205">
        <v>7.6094601662089509</v>
      </c>
      <c r="G230" s="205">
        <v>-21.640004897746536</v>
      </c>
      <c r="H230" s="205">
        <v>-2.9475087694354545</v>
      </c>
      <c r="I230" s="168">
        <v>-23.885623062210339</v>
      </c>
      <c r="J230" s="167"/>
      <c r="K230" s="239">
        <v>23.93094880000907</v>
      </c>
      <c r="L230" s="23"/>
      <c r="M230" s="237">
        <v>4.5325737798730614E-2</v>
      </c>
      <c r="N230" s="6">
        <v>2820.665988952805</v>
      </c>
      <c r="P230" s="47">
        <v>-4.5325737798730614E-2</v>
      </c>
      <c r="Q230" s="238">
        <v>-2820.665988952805</v>
      </c>
      <c r="R230" s="79"/>
      <c r="S230" s="222">
        <v>23.885623062210339</v>
      </c>
      <c r="T230" s="221">
        <v>1486426.2087844117</v>
      </c>
      <c r="V230" s="410"/>
      <c r="W230" s="410"/>
      <c r="X230" s="410"/>
      <c r="Y230" s="410"/>
      <c r="Z230" s="410"/>
    </row>
    <row r="231" spans="1:26" x14ac:dyDescent="0.25">
      <c r="A231" s="64">
        <v>700</v>
      </c>
      <c r="B231" s="19" t="s">
        <v>236</v>
      </c>
      <c r="C231" s="79">
        <v>5245</v>
      </c>
      <c r="D231" s="167">
        <v>-8.1849466861712425</v>
      </c>
      <c r="E231" s="167">
        <v>3.250518390182076</v>
      </c>
      <c r="F231" s="205">
        <v>5.6683214678293448</v>
      </c>
      <c r="G231" s="205">
        <v>-18.456252331562606</v>
      </c>
      <c r="H231" s="205">
        <v>-3.266607371321824</v>
      </c>
      <c r="I231" s="168">
        <v>-20.988966531044252</v>
      </c>
      <c r="J231" s="167"/>
      <c r="K231" s="239">
        <v>23.93094880000907</v>
      </c>
      <c r="L231" s="23"/>
      <c r="M231" s="237">
        <v>2.9419822689648178</v>
      </c>
      <c r="N231" s="6">
        <v>15430.697000720469</v>
      </c>
      <c r="P231" s="47">
        <v>-2.9419822689648178</v>
      </c>
      <c r="Q231" s="238">
        <v>-15430.697000720469</v>
      </c>
      <c r="R231" s="79"/>
      <c r="S231" s="222">
        <v>20.988966531044252</v>
      </c>
      <c r="T231" s="221">
        <v>110087.1294553271</v>
      </c>
      <c r="V231" s="410"/>
      <c r="W231" s="410"/>
      <c r="X231" s="410"/>
      <c r="Y231" s="410"/>
      <c r="Z231" s="410"/>
    </row>
    <row r="232" spans="1:26" x14ac:dyDescent="0.25">
      <c r="A232" s="64">
        <v>702</v>
      </c>
      <c r="B232" s="19" t="s">
        <v>237</v>
      </c>
      <c r="C232" s="79">
        <v>4565</v>
      </c>
      <c r="D232" s="167">
        <v>-9.2076370133039109</v>
      </c>
      <c r="E232" s="167">
        <v>2.4386292105150975</v>
      </c>
      <c r="F232" s="205">
        <v>5.8325679175598966</v>
      </c>
      <c r="G232" s="205">
        <v>-20.762318755489208</v>
      </c>
      <c r="H232" s="205">
        <v>-4.4687190957973666</v>
      </c>
      <c r="I232" s="168">
        <v>-26.167477736515494</v>
      </c>
      <c r="J232" s="167"/>
      <c r="K232" s="239">
        <v>23.93094880000907</v>
      </c>
      <c r="L232" s="23"/>
      <c r="M232" s="237">
        <v>-2.2365289365064243</v>
      </c>
      <c r="N232" s="6">
        <v>-10209.754595151826</v>
      </c>
      <c r="P232" s="47">
        <v>2.2365289365064243</v>
      </c>
      <c r="Q232" s="238">
        <v>10209.754595151826</v>
      </c>
      <c r="R232" s="79"/>
      <c r="S232" s="222">
        <v>26.167477736515494</v>
      </c>
      <c r="T232" s="221">
        <v>119454.53586719323</v>
      </c>
      <c r="V232" s="410"/>
      <c r="W232" s="410"/>
      <c r="X232" s="410"/>
      <c r="Y232" s="410"/>
      <c r="Z232" s="410"/>
    </row>
    <row r="233" spans="1:26" x14ac:dyDescent="0.25">
      <c r="A233" s="64">
        <v>704</v>
      </c>
      <c r="B233" s="19" t="s">
        <v>238</v>
      </c>
      <c r="C233" s="79">
        <v>6137</v>
      </c>
      <c r="D233" s="167">
        <v>-9.0217531525447399</v>
      </c>
      <c r="E233" s="167">
        <v>3.4160848539163515</v>
      </c>
      <c r="F233" s="205">
        <v>7.6411190785335519</v>
      </c>
      <c r="G233" s="205">
        <v>-20.343168873385199</v>
      </c>
      <c r="H233" s="205">
        <v>-2.2345482489181547</v>
      </c>
      <c r="I233" s="168">
        <v>-20.542266342398189</v>
      </c>
      <c r="J233" s="167"/>
      <c r="K233" s="239">
        <v>23.93094880000907</v>
      </c>
      <c r="L233" s="23"/>
      <c r="M233" s="237">
        <v>3.38868245761088</v>
      </c>
      <c r="N233" s="6">
        <v>20796.344242357969</v>
      </c>
      <c r="P233" s="47">
        <v>-3.38868245761088</v>
      </c>
      <c r="Q233" s="238">
        <v>-20796.344242357969</v>
      </c>
      <c r="R233" s="79"/>
      <c r="S233" s="222">
        <v>20.542266342398189</v>
      </c>
      <c r="T233" s="221">
        <v>126067.88854329768</v>
      </c>
      <c r="V233" s="410"/>
      <c r="W233" s="410"/>
      <c r="X233" s="410"/>
      <c r="Y233" s="410"/>
      <c r="Z233" s="410"/>
    </row>
    <row r="234" spans="1:26" x14ac:dyDescent="0.25">
      <c r="A234" s="64">
        <v>707</v>
      </c>
      <c r="B234" s="19" t="s">
        <v>239</v>
      </c>
      <c r="C234" s="79">
        <v>2268</v>
      </c>
      <c r="D234" s="167">
        <v>-10.699511232235032</v>
      </c>
      <c r="E234" s="167">
        <v>3.0914782623656882</v>
      </c>
      <c r="F234" s="205">
        <v>6.4925393849202822</v>
      </c>
      <c r="G234" s="205">
        <v>-24.126348857000561</v>
      </c>
      <c r="H234" s="205">
        <v>-4.9887229036014213</v>
      </c>
      <c r="I234" s="168">
        <v>-30.230565345551042</v>
      </c>
      <c r="J234" s="167"/>
      <c r="K234" s="239">
        <v>23.93094880000907</v>
      </c>
      <c r="L234" s="23"/>
      <c r="M234" s="237">
        <v>-6.2996165455419728</v>
      </c>
      <c r="N234" s="6">
        <v>-14287.530325289194</v>
      </c>
      <c r="P234" s="47">
        <v>6.2996165455419728</v>
      </c>
      <c r="Q234" s="238">
        <v>14287.530325289194</v>
      </c>
      <c r="R234" s="79"/>
      <c r="S234" s="222">
        <v>30.230565345551042</v>
      </c>
      <c r="T234" s="221">
        <v>68562.922203709764</v>
      </c>
      <c r="V234" s="410"/>
      <c r="W234" s="410"/>
      <c r="X234" s="410"/>
      <c r="Y234" s="410"/>
      <c r="Z234" s="410"/>
    </row>
    <row r="235" spans="1:26" x14ac:dyDescent="0.25">
      <c r="A235" s="64">
        <v>710</v>
      </c>
      <c r="B235" s="19" t="s">
        <v>240</v>
      </c>
      <c r="C235" s="79">
        <v>28077</v>
      </c>
      <c r="D235" s="167">
        <v>-10.044513618461606</v>
      </c>
      <c r="E235" s="167">
        <v>2.6711412358553561</v>
      </c>
      <c r="F235" s="205">
        <v>7.0749742903713724</v>
      </c>
      <c r="G235" s="205">
        <v>-22.64939345339382</v>
      </c>
      <c r="H235" s="205">
        <v>-3.3183961335010927</v>
      </c>
      <c r="I235" s="168">
        <v>-26.266187679129789</v>
      </c>
      <c r="J235" s="167"/>
      <c r="K235" s="239">
        <v>23.93094880000907</v>
      </c>
      <c r="L235" s="23"/>
      <c r="M235" s="237">
        <v>-2.3352388791207197</v>
      </c>
      <c r="N235" s="6">
        <v>-65566.502009072443</v>
      </c>
      <c r="P235" s="47">
        <v>2.3352388791207197</v>
      </c>
      <c r="Q235" s="238">
        <v>65566.502009072443</v>
      </c>
      <c r="R235" s="79"/>
      <c r="S235" s="222">
        <v>26.266187679129789</v>
      </c>
      <c r="T235" s="221">
        <v>737475.75146692712</v>
      </c>
      <c r="V235" s="410"/>
      <c r="W235" s="410"/>
      <c r="X235" s="410"/>
      <c r="Y235" s="410"/>
      <c r="Z235" s="410"/>
    </row>
    <row r="236" spans="1:26" x14ac:dyDescent="0.25">
      <c r="A236" s="64">
        <v>729</v>
      </c>
      <c r="B236" s="19" t="s">
        <v>241</v>
      </c>
      <c r="C236" s="79">
        <v>9690</v>
      </c>
      <c r="D236" s="167">
        <v>-10.245346488653341</v>
      </c>
      <c r="E236" s="167">
        <v>2.3508624063915922</v>
      </c>
      <c r="F236" s="205">
        <v>7.9804698395976441</v>
      </c>
      <c r="G236" s="205">
        <v>-23.102251886179101</v>
      </c>
      <c r="H236" s="205">
        <v>-4.0706614155327108</v>
      </c>
      <c r="I236" s="168">
        <v>-27.086927544375918</v>
      </c>
      <c r="J236" s="167"/>
      <c r="K236" s="239">
        <v>23.93094880000907</v>
      </c>
      <c r="L236" s="23"/>
      <c r="M236" s="237">
        <v>-3.1559787443668483</v>
      </c>
      <c r="N236" s="6">
        <v>-30581.43403291476</v>
      </c>
      <c r="P236" s="47">
        <v>3.1559787443668483</v>
      </c>
      <c r="Q236" s="238">
        <v>30581.43403291476</v>
      </c>
      <c r="R236" s="79"/>
      <c r="S236" s="222">
        <v>27.086927544375918</v>
      </c>
      <c r="T236" s="221">
        <v>262472.32790500263</v>
      </c>
      <c r="V236" s="410"/>
      <c r="W236" s="410"/>
      <c r="X236" s="410"/>
      <c r="Y236" s="410"/>
      <c r="Z236" s="410"/>
    </row>
    <row r="237" spans="1:26" x14ac:dyDescent="0.25">
      <c r="A237" s="64">
        <v>732</v>
      </c>
      <c r="B237" s="19" t="s">
        <v>242</v>
      </c>
      <c r="C237" s="79">
        <v>3653</v>
      </c>
      <c r="D237" s="167">
        <v>-10.033512472934456</v>
      </c>
      <c r="E237" s="167">
        <v>3.1420248029781308</v>
      </c>
      <c r="F237" s="205">
        <v>5.4570489034617093</v>
      </c>
      <c r="G237" s="205">
        <v>-22.624586948773775</v>
      </c>
      <c r="H237" s="205">
        <v>-4.3644262830738176</v>
      </c>
      <c r="I237" s="168">
        <v>-28.423451998342209</v>
      </c>
      <c r="J237" s="167"/>
      <c r="K237" s="239">
        <v>23.93094880000907</v>
      </c>
      <c r="L237" s="23"/>
      <c r="M237" s="237">
        <v>-4.4925031983331394</v>
      </c>
      <c r="N237" s="6">
        <v>-16411.114183510959</v>
      </c>
      <c r="P237" s="47">
        <v>4.4925031983331394</v>
      </c>
      <c r="Q237" s="238">
        <v>16411.114183510959</v>
      </c>
      <c r="R237" s="79"/>
      <c r="S237" s="222">
        <v>28.423451998342209</v>
      </c>
      <c r="T237" s="221">
        <v>103830.87014994409</v>
      </c>
      <c r="V237" s="410"/>
      <c r="W237" s="410"/>
      <c r="X237" s="410"/>
      <c r="Y237" s="410"/>
      <c r="Z237" s="410"/>
    </row>
    <row r="238" spans="1:26" x14ac:dyDescent="0.25">
      <c r="A238" s="64">
        <v>734</v>
      </c>
      <c r="B238" s="19" t="s">
        <v>243</v>
      </c>
      <c r="C238" s="79">
        <v>53546</v>
      </c>
      <c r="D238" s="167">
        <v>-10.010754410674229</v>
      </c>
      <c r="E238" s="167">
        <v>2.7831563541730358</v>
      </c>
      <c r="F238" s="205">
        <v>7.7907357412446325</v>
      </c>
      <c r="G238" s="205">
        <v>-22.573269749559536</v>
      </c>
      <c r="H238" s="205">
        <v>-3.3420285452015785</v>
      </c>
      <c r="I238" s="168">
        <v>-25.352160610017677</v>
      </c>
      <c r="J238" s="167"/>
      <c r="K238" s="239">
        <v>23.93094880000907</v>
      </c>
      <c r="L238" s="23"/>
      <c r="M238" s="237">
        <v>-1.4212118100086073</v>
      </c>
      <c r="N238" s="6">
        <v>-76100.207578720889</v>
      </c>
      <c r="P238" s="47">
        <v>1.4212118100086073</v>
      </c>
      <c r="Q238" s="238">
        <v>76100.207578720889</v>
      </c>
      <c r="R238" s="79"/>
      <c r="S238" s="222">
        <v>25.352160610017677</v>
      </c>
      <c r="T238" s="221">
        <v>1357506.7920240066</v>
      </c>
      <c r="V238" s="410"/>
      <c r="W238" s="410"/>
      <c r="X238" s="410"/>
      <c r="Y238" s="410"/>
      <c r="Z238" s="410"/>
    </row>
    <row r="239" spans="1:26" x14ac:dyDescent="0.25">
      <c r="A239" s="64">
        <v>738</v>
      </c>
      <c r="B239" s="19" t="s">
        <v>244</v>
      </c>
      <c r="C239" s="79">
        <v>3047</v>
      </c>
      <c r="D239" s="167">
        <v>-10.705827996189374</v>
      </c>
      <c r="E239" s="167">
        <v>3.3322381876869498</v>
      </c>
      <c r="F239" s="205">
        <v>6.7088567094490674</v>
      </c>
      <c r="G239" s="205">
        <v>-24.140592540427022</v>
      </c>
      <c r="H239" s="205">
        <v>-3.2820948359170434</v>
      </c>
      <c r="I239" s="168">
        <v>-28.087420475397423</v>
      </c>
      <c r="J239" s="167"/>
      <c r="K239" s="239">
        <v>23.93094880000907</v>
      </c>
      <c r="L239" s="23"/>
      <c r="M239" s="237">
        <v>-4.156471675388353</v>
      </c>
      <c r="N239" s="6">
        <v>-12664.769194908311</v>
      </c>
      <c r="P239" s="47">
        <v>4.156471675388353</v>
      </c>
      <c r="Q239" s="238">
        <v>12664.769194908311</v>
      </c>
      <c r="R239" s="79"/>
      <c r="S239" s="222">
        <v>28.087420475397423</v>
      </c>
      <c r="T239" s="221">
        <v>85582.370188535948</v>
      </c>
      <c r="V239" s="410"/>
      <c r="W239" s="410"/>
      <c r="X239" s="410"/>
      <c r="Y239" s="410"/>
      <c r="Z239" s="410"/>
    </row>
    <row r="240" spans="1:26" x14ac:dyDescent="0.25">
      <c r="A240" s="64">
        <v>739</v>
      </c>
      <c r="B240" s="19" t="s">
        <v>245</v>
      </c>
      <c r="C240" s="79">
        <v>3534</v>
      </c>
      <c r="D240" s="167">
        <v>-9.7011815859104029</v>
      </c>
      <c r="E240" s="167">
        <v>2.0877822578429557</v>
      </c>
      <c r="F240" s="205">
        <v>5.1659378305921155</v>
      </c>
      <c r="G240" s="205">
        <v>-21.875213379994047</v>
      </c>
      <c r="H240" s="205">
        <v>-4.2115376512644156</v>
      </c>
      <c r="I240" s="168">
        <v>-28.534212528733793</v>
      </c>
      <c r="J240" s="167"/>
      <c r="K240" s="239">
        <v>23.93094880000907</v>
      </c>
      <c r="L240" s="23"/>
      <c r="M240" s="237">
        <v>-4.6032637287247233</v>
      </c>
      <c r="N240" s="6">
        <v>-16267.934017313173</v>
      </c>
      <c r="P240" s="47">
        <v>4.6032637287247233</v>
      </c>
      <c r="Q240" s="238">
        <v>16267.934017313173</v>
      </c>
      <c r="R240" s="79"/>
      <c r="S240" s="222">
        <v>28.534212528733793</v>
      </c>
      <c r="T240" s="221">
        <v>100839.90707654522</v>
      </c>
      <c r="V240" s="410"/>
      <c r="W240" s="410"/>
      <c r="X240" s="410"/>
      <c r="Y240" s="410"/>
      <c r="Z240" s="410"/>
    </row>
    <row r="241" spans="1:26" x14ac:dyDescent="0.25">
      <c r="A241" s="64">
        <v>740</v>
      </c>
      <c r="B241" s="19" t="s">
        <v>246</v>
      </c>
      <c r="C241" s="79">
        <v>35242</v>
      </c>
      <c r="D241" s="167">
        <v>-9.4506479896369004</v>
      </c>
      <c r="E241" s="167">
        <v>2.3958970936682449</v>
      </c>
      <c r="F241" s="205">
        <v>6.6393800017547067</v>
      </c>
      <c r="G241" s="205">
        <v>-21.310284682514585</v>
      </c>
      <c r="H241" s="205">
        <v>-3.9430955822445468</v>
      </c>
      <c r="I241" s="168">
        <v>-25.66875115897308</v>
      </c>
      <c r="J241" s="167"/>
      <c r="K241" s="239">
        <v>23.93094880000907</v>
      </c>
      <c r="L241" s="23"/>
      <c r="M241" s="237">
        <v>-1.7378023589640108</v>
      </c>
      <c r="N241" s="6">
        <v>-61243.630734609666</v>
      </c>
      <c r="P241" s="47">
        <v>1.7378023589640108</v>
      </c>
      <c r="Q241" s="238">
        <v>61243.630734609666</v>
      </c>
      <c r="R241" s="79"/>
      <c r="S241" s="222">
        <v>25.66875115897308</v>
      </c>
      <c r="T241" s="221">
        <v>904618.12834452931</v>
      </c>
      <c r="V241" s="410"/>
      <c r="W241" s="410"/>
      <c r="X241" s="410"/>
      <c r="Y241" s="410"/>
      <c r="Z241" s="410"/>
    </row>
    <row r="242" spans="1:26" x14ac:dyDescent="0.25">
      <c r="A242" s="64">
        <v>742</v>
      </c>
      <c r="B242" s="19" t="s">
        <v>247</v>
      </c>
      <c r="C242" s="79">
        <v>1044</v>
      </c>
      <c r="D242" s="167">
        <v>-10.30832786110261</v>
      </c>
      <c r="E242" s="167">
        <v>2.0791300111865412</v>
      </c>
      <c r="F242" s="205">
        <v>4.7460668877569576</v>
      </c>
      <c r="G242" s="205">
        <v>-23.244268706407844</v>
      </c>
      <c r="H242" s="205">
        <v>-4.6658975243081979</v>
      </c>
      <c r="I242" s="168">
        <v>-31.393297192875153</v>
      </c>
      <c r="J242" s="167"/>
      <c r="K242" s="239">
        <v>23.93094880000907</v>
      </c>
      <c r="L242" s="23"/>
      <c r="M242" s="237">
        <v>-7.4623483928660832</v>
      </c>
      <c r="N242" s="6">
        <v>-7790.6917221521908</v>
      </c>
      <c r="P242" s="47">
        <v>7.4623483928660832</v>
      </c>
      <c r="Q242" s="238">
        <v>7790.6917221521908</v>
      </c>
      <c r="R242" s="79"/>
      <c r="S242" s="222">
        <v>31.393297192875153</v>
      </c>
      <c r="T242" s="221">
        <v>32774.602269361661</v>
      </c>
      <c r="V242" s="410"/>
      <c r="W242" s="410"/>
      <c r="X242" s="410"/>
      <c r="Y242" s="410"/>
      <c r="Z242" s="410"/>
    </row>
    <row r="243" spans="1:26" x14ac:dyDescent="0.25">
      <c r="A243" s="64">
        <v>743</v>
      </c>
      <c r="B243" s="19" t="s">
        <v>248</v>
      </c>
      <c r="C243" s="79">
        <v>62052</v>
      </c>
      <c r="D243" s="167">
        <v>-10.063043988638189</v>
      </c>
      <c r="E243" s="167">
        <v>3.170803237697573</v>
      </c>
      <c r="F243" s="205">
        <v>7.8359649743666564</v>
      </c>
      <c r="G243" s="205">
        <v>-22.691177621439053</v>
      </c>
      <c r="H243" s="205">
        <v>-2.8438943216071602</v>
      </c>
      <c r="I243" s="168">
        <v>-24.59134771962017</v>
      </c>
      <c r="J243" s="167"/>
      <c r="K243" s="239">
        <v>23.93094880000907</v>
      </c>
      <c r="L243" s="23"/>
      <c r="M243" s="237">
        <v>-0.66039891961110087</v>
      </c>
      <c r="N243" s="6">
        <v>-40979.07375970803</v>
      </c>
      <c r="P243" s="47">
        <v>0.66039891961110087</v>
      </c>
      <c r="Q243" s="238">
        <v>40979.07375970803</v>
      </c>
      <c r="R243" s="79"/>
      <c r="S243" s="222">
        <v>24.59134771962017</v>
      </c>
      <c r="T243" s="221">
        <v>1525942.3086978707</v>
      </c>
      <c r="V243" s="410"/>
      <c r="W243" s="410"/>
      <c r="X243" s="410"/>
      <c r="Y243" s="410"/>
      <c r="Z243" s="410"/>
    </row>
    <row r="244" spans="1:26" x14ac:dyDescent="0.25">
      <c r="A244" s="64">
        <v>746</v>
      </c>
      <c r="B244" s="19" t="s">
        <v>249</v>
      </c>
      <c r="C244" s="79">
        <v>5069</v>
      </c>
      <c r="D244" s="167">
        <v>-9.524022025941095</v>
      </c>
      <c r="E244" s="167">
        <v>3.4079159765001998</v>
      </c>
      <c r="F244" s="205">
        <v>11.652100476195587</v>
      </c>
      <c r="G244" s="205">
        <v>-21.475735940847567</v>
      </c>
      <c r="H244" s="205">
        <v>-3.4207539137686069</v>
      </c>
      <c r="I244" s="168">
        <v>-19.360495427861483</v>
      </c>
      <c r="J244" s="167"/>
      <c r="K244" s="239">
        <v>23.93094880000907</v>
      </c>
      <c r="L244" s="23"/>
      <c r="M244" s="237">
        <v>4.5704533721475862</v>
      </c>
      <c r="N244" s="6">
        <v>23167.628143416114</v>
      </c>
      <c r="P244" s="47">
        <v>-4.5704533721475862</v>
      </c>
      <c r="Q244" s="238">
        <v>-23167.628143416114</v>
      </c>
      <c r="R244" s="79"/>
      <c r="S244" s="222">
        <v>19.360495427861483</v>
      </c>
      <c r="T244" s="221">
        <v>98138.351323829862</v>
      </c>
      <c r="V244" s="410"/>
      <c r="W244" s="410"/>
      <c r="X244" s="410"/>
      <c r="Y244" s="410"/>
      <c r="Z244" s="410"/>
    </row>
    <row r="245" spans="1:26" x14ac:dyDescent="0.25">
      <c r="A245" s="64">
        <v>747</v>
      </c>
      <c r="B245" s="19" t="s">
        <v>250</v>
      </c>
      <c r="C245" s="79">
        <v>1494</v>
      </c>
      <c r="D245" s="167">
        <v>-9.7548112281448667</v>
      </c>
      <c r="E245" s="167">
        <v>2.7155575798354992</v>
      </c>
      <c r="F245" s="205">
        <v>7.0022185639033854</v>
      </c>
      <c r="G245" s="205">
        <v>-21.996142965424699</v>
      </c>
      <c r="H245" s="205">
        <v>-4.828260939434962</v>
      </c>
      <c r="I245" s="168">
        <v>-26.861438989265643</v>
      </c>
      <c r="J245" s="167"/>
      <c r="K245" s="239">
        <v>23.93094880000907</v>
      </c>
      <c r="L245" s="23"/>
      <c r="M245" s="237">
        <v>-2.9304901892565738</v>
      </c>
      <c r="N245" s="6">
        <v>-4378.1523427493212</v>
      </c>
      <c r="P245" s="47">
        <v>2.9304901892565738</v>
      </c>
      <c r="Q245" s="238">
        <v>4378.1523427493212</v>
      </c>
      <c r="R245" s="79"/>
      <c r="S245" s="222">
        <v>26.861438989265643</v>
      </c>
      <c r="T245" s="221">
        <v>40130.989849962869</v>
      </c>
      <c r="V245" s="410"/>
      <c r="W245" s="410"/>
      <c r="X245" s="410"/>
      <c r="Y245" s="410"/>
      <c r="Z245" s="410"/>
    </row>
    <row r="246" spans="1:26" x14ac:dyDescent="0.25">
      <c r="A246" s="64">
        <v>748</v>
      </c>
      <c r="B246" s="19" t="s">
        <v>251</v>
      </c>
      <c r="C246" s="79">
        <v>5366</v>
      </c>
      <c r="D246" s="167">
        <v>-8.6995604997078626</v>
      </c>
      <c r="E246" s="167">
        <v>2.5877129152581331</v>
      </c>
      <c r="F246" s="205">
        <v>9.348192574338988</v>
      </c>
      <c r="G246" s="205">
        <v>-19.616656028753024</v>
      </c>
      <c r="H246" s="205">
        <v>-3.4345413674958838</v>
      </c>
      <c r="I246" s="168">
        <v>-19.814852406359648</v>
      </c>
      <c r="J246" s="167"/>
      <c r="K246" s="239">
        <v>23.93094880000907</v>
      </c>
      <c r="L246" s="23"/>
      <c r="M246" s="237">
        <v>4.1160963936494213</v>
      </c>
      <c r="N246" s="6">
        <v>22086.973248322796</v>
      </c>
      <c r="P246" s="47">
        <v>-4.1160963936494213</v>
      </c>
      <c r="Q246" s="238">
        <v>-22086.973248322796</v>
      </c>
      <c r="R246" s="79"/>
      <c r="S246" s="222">
        <v>19.814852406359648</v>
      </c>
      <c r="T246" s="221">
        <v>106326.49801252587</v>
      </c>
      <c r="V246" s="410"/>
      <c r="W246" s="410"/>
      <c r="X246" s="410"/>
      <c r="Y246" s="410"/>
      <c r="Z246" s="410"/>
    </row>
    <row r="247" spans="1:26" x14ac:dyDescent="0.25">
      <c r="A247" s="64">
        <v>749</v>
      </c>
      <c r="B247" s="19" t="s">
        <v>252</v>
      </c>
      <c r="C247" s="79">
        <v>21768</v>
      </c>
      <c r="D247" s="167">
        <v>-8.7522951617356259</v>
      </c>
      <c r="E247" s="167">
        <v>3.4830610807614244</v>
      </c>
      <c r="F247" s="205">
        <v>8.730193751154518</v>
      </c>
      <c r="G247" s="205">
        <v>-19.735567521560725</v>
      </c>
      <c r="H247" s="205">
        <v>-2.4458234226288611</v>
      </c>
      <c r="I247" s="168">
        <v>-18.720431274009272</v>
      </c>
      <c r="J247" s="167"/>
      <c r="K247" s="239">
        <v>23.93094880000907</v>
      </c>
      <c r="L247" s="23"/>
      <c r="M247" s="237">
        <v>5.2105175259997978</v>
      </c>
      <c r="N247" s="6">
        <v>113422.5455059636</v>
      </c>
      <c r="P247" s="47">
        <v>-5.2105175259997978</v>
      </c>
      <c r="Q247" s="238">
        <v>-113422.5455059636</v>
      </c>
      <c r="R247" s="79"/>
      <c r="S247" s="222">
        <v>18.720431274009272</v>
      </c>
      <c r="T247" s="221">
        <v>407506.34797263384</v>
      </c>
      <c r="V247" s="410"/>
      <c r="W247" s="410"/>
      <c r="X247" s="410"/>
      <c r="Y247" s="410"/>
      <c r="Z247" s="410"/>
    </row>
    <row r="248" spans="1:26" x14ac:dyDescent="0.25">
      <c r="A248" s="64">
        <v>751</v>
      </c>
      <c r="B248" s="19" t="s">
        <v>253</v>
      </c>
      <c r="C248" s="79">
        <v>3170</v>
      </c>
      <c r="D248" s="167">
        <v>-8.2374469019290615</v>
      </c>
      <c r="E248" s="167">
        <v>2.4665394738233206</v>
      </c>
      <c r="F248" s="205">
        <v>7.4065378841571414</v>
      </c>
      <c r="G248" s="205">
        <v>-18.57463517101651</v>
      </c>
      <c r="H248" s="205">
        <v>-3.4699101623874369</v>
      </c>
      <c r="I248" s="168">
        <v>-20.408914877352544</v>
      </c>
      <c r="J248" s="167"/>
      <c r="K248" s="239">
        <v>23.93094880000907</v>
      </c>
      <c r="L248" s="23"/>
      <c r="M248" s="237">
        <v>3.5220339226565258</v>
      </c>
      <c r="N248" s="6">
        <v>11164.847534821187</v>
      </c>
      <c r="P248" s="47">
        <v>-3.5220339226565258</v>
      </c>
      <c r="Q248" s="238">
        <v>-11164.847534821187</v>
      </c>
      <c r="R248" s="79"/>
      <c r="S248" s="222">
        <v>20.408914877352544</v>
      </c>
      <c r="T248" s="221">
        <v>64696.260161207567</v>
      </c>
      <c r="V248" s="410"/>
      <c r="W248" s="410"/>
      <c r="X248" s="410"/>
      <c r="Y248" s="410"/>
      <c r="Z248" s="410"/>
    </row>
    <row r="249" spans="1:26" x14ac:dyDescent="0.25">
      <c r="A249" s="64">
        <v>753</v>
      </c>
      <c r="B249" s="19" t="s">
        <v>254</v>
      </c>
      <c r="C249" s="79">
        <v>19922</v>
      </c>
      <c r="D249" s="167">
        <v>-7.8721044630670747</v>
      </c>
      <c r="E249" s="167">
        <v>2.5690108072407796</v>
      </c>
      <c r="F249" s="205">
        <v>5.5060198979746007</v>
      </c>
      <c r="G249" s="205">
        <v>-17.750823789268892</v>
      </c>
      <c r="H249" s="205">
        <v>-2.0622725221548341</v>
      </c>
      <c r="I249" s="168">
        <v>-19.610170069275423</v>
      </c>
      <c r="J249" s="167"/>
      <c r="K249" s="239">
        <v>23.93094880000907</v>
      </c>
      <c r="L249" s="23"/>
      <c r="M249" s="237">
        <v>4.3207787307336467</v>
      </c>
      <c r="N249" s="6">
        <v>86078.553873675715</v>
      </c>
      <c r="P249" s="47">
        <v>-4.3207787307336467</v>
      </c>
      <c r="Q249" s="238">
        <v>-86078.553873675715</v>
      </c>
      <c r="R249" s="79"/>
      <c r="S249" s="222">
        <v>19.610170069275423</v>
      </c>
      <c r="T249" s="221">
        <v>390673.80812010495</v>
      </c>
      <c r="V249" s="410"/>
      <c r="W249" s="410"/>
      <c r="X249" s="410"/>
      <c r="Y249" s="410"/>
      <c r="Z249" s="410"/>
    </row>
    <row r="250" spans="1:26" x14ac:dyDescent="0.25">
      <c r="A250" s="64">
        <v>755</v>
      </c>
      <c r="B250" s="19" t="s">
        <v>255</v>
      </c>
      <c r="C250" s="79">
        <v>6178</v>
      </c>
      <c r="D250" s="167">
        <v>-9.169992251773003</v>
      </c>
      <c r="E250" s="167">
        <v>3.4955243479021862</v>
      </c>
      <c r="F250" s="205">
        <v>6.8213270511805755</v>
      </c>
      <c r="G250" s="205">
        <v>-20.677433508899909</v>
      </c>
      <c r="H250" s="205">
        <v>-2.3346009764095106</v>
      </c>
      <c r="I250" s="168">
        <v>-21.865175337999663</v>
      </c>
      <c r="J250" s="167"/>
      <c r="K250" s="239">
        <v>23.93094880000907</v>
      </c>
      <c r="L250" s="23"/>
      <c r="M250" s="237">
        <v>2.0657734620094068</v>
      </c>
      <c r="N250" s="6">
        <v>12762.348448294115</v>
      </c>
      <c r="P250" s="47">
        <v>-2.0657734620094068</v>
      </c>
      <c r="Q250" s="238">
        <v>-12762.348448294115</v>
      </c>
      <c r="R250" s="79"/>
      <c r="S250" s="222">
        <v>21.865175337999663</v>
      </c>
      <c r="T250" s="221">
        <v>135083.05323816193</v>
      </c>
      <c r="V250" s="410"/>
      <c r="W250" s="410"/>
      <c r="X250" s="410"/>
      <c r="Y250" s="410"/>
      <c r="Z250" s="410"/>
    </row>
    <row r="251" spans="1:26" x14ac:dyDescent="0.25">
      <c r="A251" s="64">
        <v>758</v>
      </c>
      <c r="B251" s="19" t="s">
        <v>256</v>
      </c>
      <c r="C251" s="79">
        <v>8653</v>
      </c>
      <c r="D251" s="167">
        <v>-9.799686110767901</v>
      </c>
      <c r="E251" s="167">
        <v>2.9978569877704664</v>
      </c>
      <c r="F251" s="205">
        <v>6.5164099355068519</v>
      </c>
      <c r="G251" s="205">
        <v>-22.097331426241347</v>
      </c>
      <c r="H251" s="205">
        <v>-3.2743392782943443</v>
      </c>
      <c r="I251" s="168">
        <v>-25.657089892026274</v>
      </c>
      <c r="J251" s="167"/>
      <c r="K251" s="239">
        <v>23.93094880000907</v>
      </c>
      <c r="L251" s="23"/>
      <c r="M251" s="237">
        <v>-1.7261410920172047</v>
      </c>
      <c r="N251" s="6">
        <v>-14936.298869224873</v>
      </c>
      <c r="P251" s="47">
        <v>1.7261410920172047</v>
      </c>
      <c r="Q251" s="238">
        <v>14936.298869224873</v>
      </c>
      <c r="R251" s="79"/>
      <c r="S251" s="222">
        <v>25.657089892026274</v>
      </c>
      <c r="T251" s="221">
        <v>222010.79883570335</v>
      </c>
      <c r="V251" s="410"/>
      <c r="W251" s="410"/>
      <c r="X251" s="410"/>
      <c r="Y251" s="410"/>
      <c r="Z251" s="410"/>
    </row>
    <row r="252" spans="1:26" x14ac:dyDescent="0.25">
      <c r="A252" s="64">
        <v>759</v>
      </c>
      <c r="B252" s="19" t="s">
        <v>257</v>
      </c>
      <c r="C252" s="79">
        <v>2186</v>
      </c>
      <c r="D252" s="167">
        <v>-10.363977861009211</v>
      </c>
      <c r="E252" s="167">
        <v>3.642709133944134</v>
      </c>
      <c r="F252" s="205">
        <v>8.3937955149646459</v>
      </c>
      <c r="G252" s="205">
        <v>-23.369754000314888</v>
      </c>
      <c r="H252" s="205">
        <v>-4.5550735910692755</v>
      </c>
      <c r="I252" s="168">
        <v>-26.252300803484594</v>
      </c>
      <c r="J252" s="167"/>
      <c r="K252" s="239">
        <v>23.93094880000907</v>
      </c>
      <c r="L252" s="23"/>
      <c r="M252" s="237">
        <v>-2.3213520034755248</v>
      </c>
      <c r="N252" s="6">
        <v>-5074.4754795974977</v>
      </c>
      <c r="P252" s="47">
        <v>2.3213520034755248</v>
      </c>
      <c r="Q252" s="238">
        <v>5074.4754795974977</v>
      </c>
      <c r="R252" s="79"/>
      <c r="S252" s="222">
        <v>26.252300803484594</v>
      </c>
      <c r="T252" s="221">
        <v>57387.529556417321</v>
      </c>
      <c r="V252" s="410"/>
      <c r="W252" s="410"/>
      <c r="X252" s="410"/>
      <c r="Y252" s="410"/>
      <c r="Z252" s="410"/>
    </row>
    <row r="253" spans="1:26" x14ac:dyDescent="0.25">
      <c r="A253" s="64">
        <v>761</v>
      </c>
      <c r="B253" s="19" t="s">
        <v>258</v>
      </c>
      <c r="C253" s="79">
        <v>9027</v>
      </c>
      <c r="D253" s="167">
        <v>-10.327049833616863</v>
      </c>
      <c r="E253" s="167">
        <v>2.861717955324572</v>
      </c>
      <c r="F253" s="205">
        <v>7.2525203242934504</v>
      </c>
      <c r="G253" s="205">
        <v>-23.286484918939987</v>
      </c>
      <c r="H253" s="205">
        <v>-3.6269346691480178</v>
      </c>
      <c r="I253" s="168">
        <v>-27.126231142086844</v>
      </c>
      <c r="J253" s="167"/>
      <c r="K253" s="239">
        <v>23.93094880000907</v>
      </c>
      <c r="L253" s="23"/>
      <c r="M253" s="237">
        <v>-3.1952823420777747</v>
      </c>
      <c r="N253" s="6">
        <v>-28843.813701936073</v>
      </c>
      <c r="P253" s="47">
        <v>3.1952823420777747</v>
      </c>
      <c r="Q253" s="238">
        <v>28843.813701936073</v>
      </c>
      <c r="R253" s="79"/>
      <c r="S253" s="222">
        <v>27.126231142086844</v>
      </c>
      <c r="T253" s="221">
        <v>244868.48851961794</v>
      </c>
      <c r="V253" s="410"/>
      <c r="W253" s="410"/>
      <c r="X253" s="410"/>
      <c r="Y253" s="410"/>
      <c r="Z253" s="410"/>
    </row>
    <row r="254" spans="1:26" x14ac:dyDescent="0.25">
      <c r="A254" s="64">
        <v>762</v>
      </c>
      <c r="B254" s="19" t="s">
        <v>259</v>
      </c>
      <c r="C254" s="79">
        <v>4199</v>
      </c>
      <c r="D254" s="167">
        <v>-9.9730878771275435</v>
      </c>
      <c r="E254" s="167">
        <v>2.4683816001019796</v>
      </c>
      <c r="F254" s="205">
        <v>7.1686068164374754</v>
      </c>
      <c r="G254" s="205">
        <v>-22.488335409209164</v>
      </c>
      <c r="H254" s="205">
        <v>-4.1107184974797244</v>
      </c>
      <c r="I254" s="168">
        <v>-26.935153367276975</v>
      </c>
      <c r="J254" s="167"/>
      <c r="K254" s="239">
        <v>23.93094880000907</v>
      </c>
      <c r="L254" s="23"/>
      <c r="M254" s="237">
        <v>-3.0042045672679052</v>
      </c>
      <c r="N254" s="6">
        <v>-12614.654977957935</v>
      </c>
      <c r="P254" s="47">
        <v>3.0042045672679052</v>
      </c>
      <c r="Q254" s="238">
        <v>12614.654977957935</v>
      </c>
      <c r="R254" s="79"/>
      <c r="S254" s="222">
        <v>26.935153367276975</v>
      </c>
      <c r="T254" s="221">
        <v>113100.70898919602</v>
      </c>
      <c r="V254" s="410"/>
      <c r="W254" s="410"/>
      <c r="X254" s="410"/>
      <c r="Y254" s="410"/>
      <c r="Z254" s="410"/>
    </row>
    <row r="255" spans="1:26" x14ac:dyDescent="0.25">
      <c r="A255" s="64">
        <v>765</v>
      </c>
      <c r="B255" s="19" t="s">
        <v>260</v>
      </c>
      <c r="C255" s="79">
        <v>10471</v>
      </c>
      <c r="D255" s="167">
        <v>-9.9567802094711571</v>
      </c>
      <c r="E255" s="167">
        <v>3.0758879753542021</v>
      </c>
      <c r="F255" s="205">
        <v>7.3124667660994493</v>
      </c>
      <c r="G255" s="205">
        <v>-22.451563217434963</v>
      </c>
      <c r="H255" s="205">
        <v>-3.4738616327945877</v>
      </c>
      <c r="I255" s="168">
        <v>-25.493850318247055</v>
      </c>
      <c r="J255" s="167"/>
      <c r="K255" s="239">
        <v>23.93094880000907</v>
      </c>
      <c r="L255" s="23"/>
      <c r="M255" s="237">
        <v>-1.562901518237986</v>
      </c>
      <c r="N255" s="6">
        <v>-16365.141797469951</v>
      </c>
      <c r="P255" s="47">
        <v>1.562901518237986</v>
      </c>
      <c r="Q255" s="238">
        <v>16365.141797469951</v>
      </c>
      <c r="R255" s="79"/>
      <c r="S255" s="222">
        <v>25.493850318247055</v>
      </c>
      <c r="T255" s="221">
        <v>266946.10668236495</v>
      </c>
      <c r="V255" s="410"/>
      <c r="W255" s="410"/>
      <c r="X255" s="410"/>
      <c r="Y255" s="410"/>
      <c r="Z255" s="410"/>
    </row>
    <row r="256" spans="1:26" x14ac:dyDescent="0.25">
      <c r="A256" s="64">
        <v>768</v>
      </c>
      <c r="B256" s="19" t="s">
        <v>261</v>
      </c>
      <c r="C256" s="79">
        <v>2661</v>
      </c>
      <c r="D256" s="167">
        <v>-9.8289007402819522</v>
      </c>
      <c r="E256" s="167">
        <v>2.4779774504423662</v>
      </c>
      <c r="F256" s="205">
        <v>4.8568262841228762</v>
      </c>
      <c r="G256" s="205">
        <v>-22.163207551616164</v>
      </c>
      <c r="H256" s="205">
        <v>-4.7121424523639073</v>
      </c>
      <c r="I256" s="168">
        <v>-29.369447009696781</v>
      </c>
      <c r="J256" s="167"/>
      <c r="K256" s="239">
        <v>23.93094880000907</v>
      </c>
      <c r="L256" s="23"/>
      <c r="M256" s="237">
        <v>-5.4384982096877117</v>
      </c>
      <c r="N256" s="6">
        <v>-14471.843735979</v>
      </c>
      <c r="P256" s="47">
        <v>5.4384982096877117</v>
      </c>
      <c r="Q256" s="238">
        <v>14471.843735979</v>
      </c>
      <c r="R256" s="79"/>
      <c r="S256" s="222">
        <v>29.369447009696781</v>
      </c>
      <c r="T256" s="221">
        <v>78152.098492803139</v>
      </c>
      <c r="V256" s="410"/>
      <c r="W256" s="410"/>
      <c r="X256" s="410"/>
      <c r="Y256" s="410"/>
      <c r="Z256" s="410"/>
    </row>
    <row r="257" spans="1:26" x14ac:dyDescent="0.25">
      <c r="A257" s="64">
        <v>777</v>
      </c>
      <c r="B257" s="19" t="s">
        <v>262</v>
      </c>
      <c r="C257" s="79">
        <v>8187</v>
      </c>
      <c r="D257" s="167">
        <v>-9.7081081422874327</v>
      </c>
      <c r="E257" s="167">
        <v>2.795992850480209</v>
      </c>
      <c r="F257" s="205">
        <v>6.3465901406412542</v>
      </c>
      <c r="G257" s="205">
        <v>-21.890832085550098</v>
      </c>
      <c r="H257" s="205">
        <v>-3.9591693608926262</v>
      </c>
      <c r="I257" s="168">
        <v>-26.415526597608693</v>
      </c>
      <c r="J257" s="167"/>
      <c r="K257" s="239">
        <v>23.93094880000907</v>
      </c>
      <c r="L257" s="23"/>
      <c r="M257" s="237">
        <v>-2.4845777975996235</v>
      </c>
      <c r="N257" s="6">
        <v>-20341.238428948116</v>
      </c>
      <c r="P257" s="47">
        <v>2.4845777975996235</v>
      </c>
      <c r="Q257" s="238">
        <v>20341.238428948116</v>
      </c>
      <c r="R257" s="79"/>
      <c r="S257" s="222">
        <v>26.415526597608693</v>
      </c>
      <c r="T257" s="221">
        <v>216263.91625462237</v>
      </c>
      <c r="V257" s="410"/>
      <c r="W257" s="410"/>
      <c r="X257" s="410"/>
      <c r="Y257" s="410"/>
      <c r="Z257" s="410"/>
    </row>
    <row r="258" spans="1:26" x14ac:dyDescent="0.25">
      <c r="A258" s="64">
        <v>778</v>
      </c>
      <c r="B258" s="19" t="s">
        <v>263</v>
      </c>
      <c r="C258" s="79">
        <v>7312</v>
      </c>
      <c r="D258" s="167">
        <v>-9.3115705390037444</v>
      </c>
      <c r="E258" s="167">
        <v>2.8217839819663468</v>
      </c>
      <c r="F258" s="205">
        <v>7.6278717661284299</v>
      </c>
      <c r="G258" s="205">
        <v>-20.996678666380994</v>
      </c>
      <c r="H258" s="205">
        <v>-3.8345526728175625</v>
      </c>
      <c r="I258" s="168">
        <v>-23.693146130107525</v>
      </c>
      <c r="J258" s="167"/>
      <c r="K258" s="239">
        <v>23.93094880000907</v>
      </c>
      <c r="L258" s="23"/>
      <c r="M258" s="237">
        <v>0.23780266990154431</v>
      </c>
      <c r="N258" s="6">
        <v>1738.8131223200919</v>
      </c>
      <c r="P258" s="47">
        <v>-0.23780266990154431</v>
      </c>
      <c r="Q258" s="238">
        <v>-1738.8131223200919</v>
      </c>
      <c r="R258" s="79"/>
      <c r="S258" s="222">
        <v>23.693146130107525</v>
      </c>
      <c r="T258" s="221">
        <v>173244.28450334622</v>
      </c>
      <c r="V258" s="410"/>
      <c r="W258" s="410"/>
      <c r="X258" s="410"/>
      <c r="Y258" s="410"/>
      <c r="Z258" s="410"/>
    </row>
    <row r="259" spans="1:26" x14ac:dyDescent="0.25">
      <c r="A259" s="64">
        <v>781</v>
      </c>
      <c r="B259" s="19" t="s">
        <v>264</v>
      </c>
      <c r="C259" s="79">
        <v>3953</v>
      </c>
      <c r="D259" s="167">
        <v>-9.9121031237901835</v>
      </c>
      <c r="E259" s="167">
        <v>3.0910057575475141</v>
      </c>
      <c r="F259" s="205">
        <v>5.1374102983474925</v>
      </c>
      <c r="G259" s="205">
        <v>-22.350820769330806</v>
      </c>
      <c r="H259" s="205">
        <v>-4.2118029759058055</v>
      </c>
      <c r="I259" s="168">
        <v>-28.246310813131789</v>
      </c>
      <c r="J259" s="167"/>
      <c r="K259" s="239">
        <v>23.93094880000907</v>
      </c>
      <c r="L259" s="23"/>
      <c r="M259" s="237">
        <v>-4.3153620131227193</v>
      </c>
      <c r="N259" s="6">
        <v>-17058.62603787411</v>
      </c>
      <c r="P259" s="47">
        <v>4.3153620131227193</v>
      </c>
      <c r="Q259" s="238">
        <v>17058.62603787411</v>
      </c>
      <c r="R259" s="79"/>
      <c r="S259" s="222">
        <v>28.246310813131789</v>
      </c>
      <c r="T259" s="221">
        <v>111657.66664430997</v>
      </c>
      <c r="V259" s="410"/>
      <c r="W259" s="410"/>
      <c r="X259" s="410"/>
      <c r="Y259" s="410"/>
      <c r="Z259" s="410"/>
    </row>
    <row r="260" spans="1:26" x14ac:dyDescent="0.25">
      <c r="A260" s="64">
        <v>783</v>
      </c>
      <c r="B260" s="19" t="s">
        <v>265</v>
      </c>
      <c r="C260" s="79">
        <v>6988</v>
      </c>
      <c r="D260" s="167">
        <v>-9.6007523211431085</v>
      </c>
      <c r="E260" s="167">
        <v>2.4991429389576219</v>
      </c>
      <c r="F260" s="205">
        <v>6.2539153134785579</v>
      </c>
      <c r="G260" s="205">
        <v>-21.648755233950148</v>
      </c>
      <c r="H260" s="205">
        <v>-3.264253032732749</v>
      </c>
      <c r="I260" s="168">
        <v>-25.760702335389826</v>
      </c>
      <c r="J260" s="167"/>
      <c r="K260" s="239">
        <v>23.93094880000907</v>
      </c>
      <c r="L260" s="23"/>
      <c r="M260" s="237">
        <v>-1.8297535353807568</v>
      </c>
      <c r="N260" s="6">
        <v>-12786.317705240728</v>
      </c>
      <c r="P260" s="47">
        <v>1.8297535353807568</v>
      </c>
      <c r="Q260" s="238">
        <v>12786.317705240728</v>
      </c>
      <c r="R260" s="79"/>
      <c r="S260" s="222">
        <v>25.760702335389826</v>
      </c>
      <c r="T260" s="221">
        <v>180015.7879197041</v>
      </c>
      <c r="V260" s="410"/>
      <c r="W260" s="410"/>
      <c r="X260" s="410"/>
      <c r="Y260" s="410"/>
      <c r="Z260" s="410"/>
    </row>
    <row r="261" spans="1:26" x14ac:dyDescent="0.25">
      <c r="A261" s="64">
        <v>785</v>
      </c>
      <c r="B261" s="19" t="s">
        <v>266</v>
      </c>
      <c r="C261" s="79">
        <v>3040</v>
      </c>
      <c r="D261" s="167">
        <v>-8.9110080926692046</v>
      </c>
      <c r="E261" s="167">
        <v>2.3799456355035682</v>
      </c>
      <c r="F261" s="205">
        <v>6.1095351824756339</v>
      </c>
      <c r="G261" s="205">
        <v>-20.09344962072468</v>
      </c>
      <c r="H261" s="205">
        <v>-4.3246980865602698</v>
      </c>
      <c r="I261" s="168">
        <v>-24.839674981974952</v>
      </c>
      <c r="J261" s="167"/>
      <c r="K261" s="239">
        <v>23.93094880000907</v>
      </c>
      <c r="L261" s="23"/>
      <c r="M261" s="237">
        <v>-0.90872618196588206</v>
      </c>
      <c r="N261" s="6">
        <v>-2762.5275931762817</v>
      </c>
      <c r="P261" s="47">
        <v>0.90872618196588206</v>
      </c>
      <c r="Q261" s="238">
        <v>2762.5275931762817</v>
      </c>
      <c r="R261" s="79"/>
      <c r="S261" s="222">
        <v>24.839674981974952</v>
      </c>
      <c r="T261" s="221">
        <v>75512.611945203855</v>
      </c>
      <c r="V261" s="410"/>
      <c r="W261" s="410"/>
      <c r="X261" s="410"/>
      <c r="Y261" s="410"/>
      <c r="Z261" s="410"/>
    </row>
    <row r="262" spans="1:26" x14ac:dyDescent="0.25">
      <c r="A262" s="64">
        <v>790</v>
      </c>
      <c r="B262" s="19" t="s">
        <v>267</v>
      </c>
      <c r="C262" s="79">
        <v>25062</v>
      </c>
      <c r="D262" s="167">
        <v>-10.003185371147765</v>
      </c>
      <c r="E262" s="167">
        <v>2.7188296984997984</v>
      </c>
      <c r="F262" s="205">
        <v>7.6760315347173051</v>
      </c>
      <c r="G262" s="205">
        <v>-22.556202307490054</v>
      </c>
      <c r="H262" s="205">
        <v>-3.4652525608646116</v>
      </c>
      <c r="I262" s="168">
        <v>-25.629779006285329</v>
      </c>
      <c r="J262" s="167"/>
      <c r="K262" s="239">
        <v>23.93094880000907</v>
      </c>
      <c r="L262" s="23"/>
      <c r="M262" s="237">
        <v>-1.6988302062762592</v>
      </c>
      <c r="N262" s="6">
        <v>-42576.082629695607</v>
      </c>
      <c r="P262" s="47">
        <v>1.6988302062762592</v>
      </c>
      <c r="Q262" s="238">
        <v>42576.082629695607</v>
      </c>
      <c r="R262" s="79"/>
      <c r="S262" s="222">
        <v>25.629779006285329</v>
      </c>
      <c r="T262" s="221">
        <v>642333.52145552286</v>
      </c>
      <c r="V262" s="410"/>
      <c r="W262" s="410"/>
      <c r="X262" s="410"/>
      <c r="Y262" s="410"/>
      <c r="Z262" s="410"/>
    </row>
    <row r="263" spans="1:26" x14ac:dyDescent="0.25">
      <c r="A263" s="64">
        <v>791</v>
      </c>
      <c r="B263" s="19" t="s">
        <v>268</v>
      </c>
      <c r="C263" s="79">
        <v>5583</v>
      </c>
      <c r="D263" s="167">
        <v>-11.234256845012004</v>
      </c>
      <c r="E263" s="167">
        <v>3.4470853603003091</v>
      </c>
      <c r="F263" s="205">
        <v>7.2223562199524043</v>
      </c>
      <c r="G263" s="205">
        <v>-25.332147787772161</v>
      </c>
      <c r="H263" s="205">
        <v>-4.4034422832430931</v>
      </c>
      <c r="I263" s="168">
        <v>-30.300405335774542</v>
      </c>
      <c r="J263" s="167"/>
      <c r="K263" s="239">
        <v>23.93094880000907</v>
      </c>
      <c r="L263" s="23"/>
      <c r="M263" s="237">
        <v>-6.3694565357654724</v>
      </c>
      <c r="N263" s="6">
        <v>-35560.675839178635</v>
      </c>
      <c r="O263" s="240"/>
      <c r="P263" s="47">
        <v>6.3694565357654724</v>
      </c>
      <c r="Q263" s="238">
        <v>35560.675839178635</v>
      </c>
      <c r="R263" s="79"/>
      <c r="S263" s="222">
        <v>30.300405335774542</v>
      </c>
      <c r="T263" s="221">
        <v>169167.16298962926</v>
      </c>
      <c r="V263" s="410"/>
      <c r="W263" s="410"/>
      <c r="X263" s="410"/>
      <c r="Y263" s="410"/>
      <c r="Z263" s="410"/>
    </row>
    <row r="264" spans="1:26" x14ac:dyDescent="0.25">
      <c r="A264" s="64">
        <v>831</v>
      </c>
      <c r="B264" s="19" t="s">
        <v>269</v>
      </c>
      <c r="C264" s="79">
        <v>4832</v>
      </c>
      <c r="D264" s="167">
        <v>-8.2695505209665363</v>
      </c>
      <c r="E264" s="167">
        <v>2.8926295736380152</v>
      </c>
      <c r="F264" s="205">
        <v>6.5332717318326443</v>
      </c>
      <c r="G264" s="205">
        <v>-18.647025684532387</v>
      </c>
      <c r="H264" s="205">
        <v>-2.6441140703689499</v>
      </c>
      <c r="I264" s="168">
        <v>-20.134788970397214</v>
      </c>
      <c r="J264" s="167"/>
      <c r="K264" s="239">
        <v>23.93094880000907</v>
      </c>
      <c r="L264" s="23"/>
      <c r="M264" s="237">
        <v>3.7961598296118559</v>
      </c>
      <c r="N264" s="6">
        <v>18343.044296684489</v>
      </c>
      <c r="P264" s="47">
        <v>-3.7961598296118559</v>
      </c>
      <c r="Q264" s="238">
        <v>-18343.044296684489</v>
      </c>
      <c r="R264" s="79"/>
      <c r="S264" s="222">
        <v>20.134788970397214</v>
      </c>
      <c r="T264" s="221">
        <v>97291.300304959339</v>
      </c>
      <c r="V264" s="410"/>
      <c r="W264" s="410"/>
      <c r="X264" s="410"/>
      <c r="Y264" s="410"/>
      <c r="Z264" s="410"/>
    </row>
    <row r="265" spans="1:26" x14ac:dyDescent="0.25">
      <c r="A265" s="64">
        <v>832</v>
      </c>
      <c r="B265" s="19" t="s">
        <v>270</v>
      </c>
      <c r="C265" s="79">
        <v>4133</v>
      </c>
      <c r="D265" s="167">
        <v>-9.9983671496655031</v>
      </c>
      <c r="E265" s="167">
        <v>2.301849467595376</v>
      </c>
      <c r="F265" s="205">
        <v>7.3827497526253314</v>
      </c>
      <c r="G265" s="205">
        <v>-22.545337690422208</v>
      </c>
      <c r="H265" s="205">
        <v>-3.8171037406071489</v>
      </c>
      <c r="I265" s="168">
        <v>-26.67620936047415</v>
      </c>
      <c r="J265" s="167"/>
      <c r="K265" s="239">
        <v>23.93094880000907</v>
      </c>
      <c r="L265" s="23"/>
      <c r="M265" s="237">
        <v>-2.7452605604650806</v>
      </c>
      <c r="N265" s="6">
        <v>-11346.161896402178</v>
      </c>
      <c r="P265" s="47">
        <v>2.7452605604650806</v>
      </c>
      <c r="Q265" s="238">
        <v>11346.161896402178</v>
      </c>
      <c r="R265" s="79"/>
      <c r="S265" s="222">
        <v>26.67620936047415</v>
      </c>
      <c r="T265" s="221">
        <v>110252.77328683966</v>
      </c>
      <c r="V265" s="410"/>
      <c r="W265" s="410"/>
      <c r="X265" s="410"/>
      <c r="Y265" s="410"/>
      <c r="Z265" s="410"/>
    </row>
    <row r="266" spans="1:26" x14ac:dyDescent="0.25">
      <c r="A266" s="64">
        <v>833</v>
      </c>
      <c r="B266" s="19" t="s">
        <v>271</v>
      </c>
      <c r="C266" s="79">
        <v>1622</v>
      </c>
      <c r="D266" s="167">
        <v>-11.254158576405764</v>
      </c>
      <c r="E266" s="167">
        <v>3.3168990075084999</v>
      </c>
      <c r="F266" s="205">
        <v>6.0283911251686222</v>
      </c>
      <c r="G266" s="205">
        <v>-25.377024240914956</v>
      </c>
      <c r="H266" s="205">
        <v>-4.0413246281626085</v>
      </c>
      <c r="I266" s="168">
        <v>-31.327217312806209</v>
      </c>
      <c r="J266" s="167"/>
      <c r="K266" s="239">
        <v>23.93094880000907</v>
      </c>
      <c r="L266" s="23"/>
      <c r="M266" s="237">
        <v>-7.396268512797139</v>
      </c>
      <c r="N266" s="6">
        <v>-11996.747527756959</v>
      </c>
      <c r="P266" s="47">
        <v>7.396268512797139</v>
      </c>
      <c r="Q266" s="238">
        <v>11996.747527756959</v>
      </c>
      <c r="R266" s="79"/>
      <c r="S266" s="222">
        <v>31.327217312806209</v>
      </c>
      <c r="T266" s="221">
        <v>50812.746481371672</v>
      </c>
      <c r="V266" s="410"/>
      <c r="W266" s="410"/>
      <c r="X266" s="410"/>
      <c r="Y266" s="410"/>
      <c r="Z266" s="410"/>
    </row>
    <row r="267" spans="1:26" x14ac:dyDescent="0.25">
      <c r="A267" s="64">
        <v>834</v>
      </c>
      <c r="B267" s="19" t="s">
        <v>272</v>
      </c>
      <c r="C267" s="79">
        <v>6241</v>
      </c>
      <c r="D267" s="167">
        <v>-9.935085043575274</v>
      </c>
      <c r="E267" s="167">
        <v>3.0410404270761817</v>
      </c>
      <c r="F267" s="205">
        <v>7.4985075694591012</v>
      </c>
      <c r="G267" s="205">
        <v>-22.402642745316797</v>
      </c>
      <c r="H267" s="205">
        <v>-3.2559785289971597</v>
      </c>
      <c r="I267" s="168">
        <v>-25.054158321353945</v>
      </c>
      <c r="J267" s="167"/>
      <c r="K267" s="239">
        <v>23.93094880000907</v>
      </c>
      <c r="L267" s="23"/>
      <c r="M267" s="237">
        <v>-1.1232095213448758</v>
      </c>
      <c r="N267" s="6">
        <v>-7009.9506227133697</v>
      </c>
      <c r="P267" s="47">
        <v>1.1232095213448758</v>
      </c>
      <c r="Q267" s="238">
        <v>7009.9506227133697</v>
      </c>
      <c r="R267" s="79"/>
      <c r="S267" s="222">
        <v>25.054158321353945</v>
      </c>
      <c r="T267" s="221">
        <v>156363.00208356997</v>
      </c>
      <c r="V267" s="410"/>
      <c r="W267" s="410"/>
      <c r="X267" s="410"/>
      <c r="Y267" s="410"/>
      <c r="Z267" s="410"/>
    </row>
    <row r="268" spans="1:26" x14ac:dyDescent="0.25">
      <c r="A268" s="64">
        <v>837</v>
      </c>
      <c r="B268" s="19" t="s">
        <v>273</v>
      </c>
      <c r="C268" s="79">
        <v>228274</v>
      </c>
      <c r="D268" s="167">
        <v>-10.292057380365708</v>
      </c>
      <c r="E268" s="167">
        <v>1.8748431111509936</v>
      </c>
      <c r="F268" s="205">
        <v>6.1682024296995719</v>
      </c>
      <c r="G268" s="205">
        <v>-23.207580367491303</v>
      </c>
      <c r="H268" s="205">
        <v>-3.0807725477516921</v>
      </c>
      <c r="I268" s="168">
        <v>-28.537364754758137</v>
      </c>
      <c r="J268" s="167"/>
      <c r="K268" s="239">
        <v>23.93094880000907</v>
      </c>
      <c r="L268" s="23"/>
      <c r="M268" s="237">
        <v>-4.6064159547490675</v>
      </c>
      <c r="N268" s="6">
        <v>-1051524.9956543886</v>
      </c>
      <c r="P268" s="47">
        <v>4.6064159547490675</v>
      </c>
      <c r="Q268" s="238">
        <v>1051524.9956543886</v>
      </c>
      <c r="R268" s="79"/>
      <c r="S268" s="222">
        <v>28.537364754758137</v>
      </c>
      <c r="T268" s="221">
        <v>6514338.4020276591</v>
      </c>
      <c r="V268" s="410"/>
      <c r="W268" s="410"/>
      <c r="X268" s="410"/>
      <c r="Y268" s="410"/>
      <c r="Z268" s="410"/>
    </row>
    <row r="269" spans="1:26" x14ac:dyDescent="0.25">
      <c r="A269" s="64">
        <v>844</v>
      </c>
      <c r="B269" s="19" t="s">
        <v>274</v>
      </c>
      <c r="C269" s="79">
        <v>1611</v>
      </c>
      <c r="D269" s="167">
        <v>-10.761508377907438</v>
      </c>
      <c r="E269" s="167">
        <v>2.6540709532489846</v>
      </c>
      <c r="F269" s="205">
        <v>5.7101156699189231</v>
      </c>
      <c r="G269" s="205">
        <v>-24.266146342340299</v>
      </c>
      <c r="H269" s="205">
        <v>-4.5884712820447033</v>
      </c>
      <c r="I269" s="168">
        <v>-31.251939379124533</v>
      </c>
      <c r="J269" s="167"/>
      <c r="K269" s="239">
        <v>23.93094880000907</v>
      </c>
      <c r="L269" s="23"/>
      <c r="M269" s="237">
        <v>-7.3209905791154632</v>
      </c>
      <c r="N269" s="6">
        <v>-11794.115822955011</v>
      </c>
      <c r="P269" s="47">
        <v>7.3209905791154632</v>
      </c>
      <c r="Q269" s="238">
        <v>11794.115822955011</v>
      </c>
      <c r="R269" s="79"/>
      <c r="S269" s="222">
        <v>31.251939379124533</v>
      </c>
      <c r="T269" s="221">
        <v>50346.874339769623</v>
      </c>
      <c r="V269" s="410"/>
      <c r="W269" s="410"/>
      <c r="X269" s="410"/>
      <c r="Y269" s="410"/>
      <c r="Z269" s="410"/>
    </row>
    <row r="270" spans="1:26" x14ac:dyDescent="0.25">
      <c r="A270" s="64">
        <v>845</v>
      </c>
      <c r="B270" s="19" t="s">
        <v>275</v>
      </c>
      <c r="C270" s="79">
        <v>3099</v>
      </c>
      <c r="D270" s="167">
        <v>-9.1832799457983043</v>
      </c>
      <c r="E270" s="167">
        <v>3.3714578791262877</v>
      </c>
      <c r="F270" s="205">
        <v>7.5701987510574487</v>
      </c>
      <c r="G270" s="205">
        <v>-20.707395956211865</v>
      </c>
      <c r="H270" s="205">
        <v>-3.5193950854803808</v>
      </c>
      <c r="I270" s="168">
        <v>-22.468414357306813</v>
      </c>
      <c r="J270" s="167"/>
      <c r="K270" s="239">
        <v>23.93094880000907</v>
      </c>
      <c r="L270" s="23"/>
      <c r="M270" s="237">
        <v>1.4625344427022569</v>
      </c>
      <c r="N270" s="6">
        <v>4532.3942379342943</v>
      </c>
      <c r="P270" s="47">
        <v>-1.4625344427022569</v>
      </c>
      <c r="Q270" s="238">
        <v>-4532.3942379342943</v>
      </c>
      <c r="R270" s="79"/>
      <c r="S270" s="222">
        <v>22.468414357306813</v>
      </c>
      <c r="T270" s="221">
        <v>69629.616093293807</v>
      </c>
      <c r="V270" s="410"/>
      <c r="W270" s="410"/>
      <c r="X270" s="410"/>
      <c r="Y270" s="410"/>
      <c r="Z270" s="410"/>
    </row>
    <row r="271" spans="1:26" x14ac:dyDescent="0.25">
      <c r="A271" s="64">
        <v>846</v>
      </c>
      <c r="B271" s="19" t="s">
        <v>276</v>
      </c>
      <c r="C271" s="79">
        <v>5363</v>
      </c>
      <c r="D271" s="167">
        <v>-10.361216901072241</v>
      </c>
      <c r="E271" s="167">
        <v>3.1277410889195281</v>
      </c>
      <c r="F271" s="205">
        <v>7.9193551489327181</v>
      </c>
      <c r="G271" s="205">
        <v>-23.363528306339369</v>
      </c>
      <c r="H271" s="205">
        <v>-4.289815156969464</v>
      </c>
      <c r="I271" s="168">
        <v>-26.967464126528828</v>
      </c>
      <c r="J271" s="167"/>
      <c r="K271" s="239">
        <v>23.93094880000907</v>
      </c>
      <c r="L271" s="23"/>
      <c r="M271" s="237">
        <v>-3.0365153265197584</v>
      </c>
      <c r="N271" s="6">
        <v>-16284.831696125464</v>
      </c>
      <c r="P271" s="47">
        <v>3.0365153265197584</v>
      </c>
      <c r="Q271" s="238">
        <v>16284.831696125464</v>
      </c>
      <c r="R271" s="79"/>
      <c r="S271" s="222">
        <v>26.967464126528828</v>
      </c>
      <c r="T271" s="221">
        <v>144626.51011057411</v>
      </c>
      <c r="V271" s="410"/>
      <c r="W271" s="410"/>
      <c r="X271" s="410"/>
      <c r="Y271" s="410"/>
      <c r="Z271" s="410"/>
    </row>
    <row r="272" spans="1:26" x14ac:dyDescent="0.25">
      <c r="A272" s="64">
        <v>848</v>
      </c>
      <c r="B272" s="19" t="s">
        <v>277</v>
      </c>
      <c r="C272" s="79">
        <v>4653</v>
      </c>
      <c r="D272" s="167">
        <v>-10.00392616553088</v>
      </c>
      <c r="E272" s="167">
        <v>2.4916505707504064</v>
      </c>
      <c r="F272" s="205">
        <v>7.8203294921554471</v>
      </c>
      <c r="G272" s="205">
        <v>-22.557872726197079</v>
      </c>
      <c r="H272" s="205">
        <v>-4.404746390203754</v>
      </c>
      <c r="I272" s="168">
        <v>-26.654565219025859</v>
      </c>
      <c r="J272" s="167"/>
      <c r="K272" s="239">
        <v>23.93094880000907</v>
      </c>
      <c r="L272" s="23"/>
      <c r="M272" s="237">
        <v>-2.7236164190167891</v>
      </c>
      <c r="N272" s="6">
        <v>-12672.987197685119</v>
      </c>
      <c r="P272" s="47">
        <v>2.7236164190167891</v>
      </c>
      <c r="Q272" s="238">
        <v>12672.987197685119</v>
      </c>
      <c r="R272" s="79"/>
      <c r="S272" s="222">
        <v>26.654565219025859</v>
      </c>
      <c r="T272" s="221">
        <v>124023.69196412733</v>
      </c>
      <c r="V272" s="410"/>
      <c r="W272" s="410"/>
      <c r="X272" s="410"/>
      <c r="Y272" s="410"/>
      <c r="Z272" s="410"/>
    </row>
    <row r="273" spans="1:26" x14ac:dyDescent="0.25">
      <c r="A273" s="64">
        <v>849</v>
      </c>
      <c r="B273" s="19" t="s">
        <v>278</v>
      </c>
      <c r="C273" s="79">
        <v>3232</v>
      </c>
      <c r="D273" s="167">
        <v>-10.209702180980207</v>
      </c>
      <c r="E273" s="167">
        <v>2.4222535999291779</v>
      </c>
      <c r="F273" s="205">
        <v>8.5709155635464693</v>
      </c>
      <c r="G273" s="205">
        <v>-23.021877466916152</v>
      </c>
      <c r="H273" s="205">
        <v>-3.748637412515909</v>
      </c>
      <c r="I273" s="168">
        <v>-25.98704789693662</v>
      </c>
      <c r="J273" s="167"/>
      <c r="K273" s="239">
        <v>23.93094880000907</v>
      </c>
      <c r="L273" s="23"/>
      <c r="M273" s="237">
        <v>-2.0560990969275501</v>
      </c>
      <c r="N273" s="6">
        <v>-6645.3122812698421</v>
      </c>
      <c r="P273" s="47">
        <v>2.0560990969275501</v>
      </c>
      <c r="Q273" s="238">
        <v>6645.3122812698421</v>
      </c>
      <c r="R273" s="79"/>
      <c r="S273" s="222">
        <v>25.98704789693662</v>
      </c>
      <c r="T273" s="221">
        <v>83990.13880289915</v>
      </c>
      <c r="V273" s="410"/>
      <c r="W273" s="410"/>
      <c r="X273" s="410"/>
      <c r="Y273" s="410"/>
      <c r="Z273" s="410"/>
    </row>
    <row r="274" spans="1:26" x14ac:dyDescent="0.25">
      <c r="A274" s="64">
        <v>850</v>
      </c>
      <c r="B274" s="19" t="s">
        <v>279</v>
      </c>
      <c r="C274" s="79">
        <v>2432</v>
      </c>
      <c r="D274" s="167">
        <v>-9.3135703907229832</v>
      </c>
      <c r="E274" s="167">
        <v>3.4984334356840976</v>
      </c>
      <c r="F274" s="205">
        <v>8.7004767714127063</v>
      </c>
      <c r="G274" s="205">
        <v>-21.00118813594398</v>
      </c>
      <c r="H274" s="205">
        <v>-3.2970774088781662</v>
      </c>
      <c r="I274" s="168">
        <v>-21.412925728448329</v>
      </c>
      <c r="J274" s="167"/>
      <c r="K274" s="239">
        <v>23.93094880000907</v>
      </c>
      <c r="L274" s="23"/>
      <c r="M274" s="237">
        <v>2.5180230715607408</v>
      </c>
      <c r="N274" s="6">
        <v>6123.8321100357216</v>
      </c>
      <c r="P274" s="47">
        <v>-2.5180230715607408</v>
      </c>
      <c r="Q274" s="238">
        <v>-6123.8321100357216</v>
      </c>
      <c r="R274" s="79"/>
      <c r="S274" s="222">
        <v>21.412925728448329</v>
      </c>
      <c r="T274" s="221">
        <v>52076.235371586336</v>
      </c>
      <c r="V274" s="410"/>
      <c r="W274" s="410"/>
      <c r="X274" s="410"/>
      <c r="Y274" s="410"/>
      <c r="Z274" s="410"/>
    </row>
    <row r="275" spans="1:26" x14ac:dyDescent="0.25">
      <c r="A275" s="64">
        <v>851</v>
      </c>
      <c r="B275" s="19" t="s">
        <v>280</v>
      </c>
      <c r="C275" s="79">
        <v>22117</v>
      </c>
      <c r="D275" s="167">
        <v>-8.3844097540961862</v>
      </c>
      <c r="E275" s="167">
        <v>2.7285296274878994</v>
      </c>
      <c r="F275" s="205">
        <v>7.5956291255394612</v>
      </c>
      <c r="G275" s="205">
        <v>-18.906021994530619</v>
      </c>
      <c r="H275" s="205">
        <v>-2.9626068445530094</v>
      </c>
      <c r="I275" s="168">
        <v>-19.928879840152451</v>
      </c>
      <c r="J275" s="167"/>
      <c r="K275" s="239">
        <v>23.93094880000907</v>
      </c>
      <c r="L275" s="23"/>
      <c r="M275" s="237">
        <v>4.0020689598566186</v>
      </c>
      <c r="N275" s="6">
        <v>88513.75918514884</v>
      </c>
      <c r="P275" s="47">
        <v>-4.0020689598566186</v>
      </c>
      <c r="Q275" s="238">
        <v>-88513.75918514884</v>
      </c>
      <c r="R275" s="79"/>
      <c r="S275" s="222">
        <v>19.928879840152451</v>
      </c>
      <c r="T275" s="221">
        <v>440767.03542465175</v>
      </c>
      <c r="V275" s="410"/>
      <c r="W275" s="410"/>
      <c r="X275" s="410"/>
      <c r="Y275" s="410"/>
      <c r="Z275" s="410"/>
    </row>
    <row r="276" spans="1:26" x14ac:dyDescent="0.25">
      <c r="A276" s="64">
        <v>853</v>
      </c>
      <c r="B276" s="19" t="s">
        <v>281</v>
      </c>
      <c r="C276" s="79">
        <v>187604</v>
      </c>
      <c r="D276" s="167">
        <v>-11.098833753777098</v>
      </c>
      <c r="E276" s="167">
        <v>1.7698970614921155</v>
      </c>
      <c r="F276" s="205">
        <v>6.3865351199497704</v>
      </c>
      <c r="G276" s="205">
        <v>-25.026781993811099</v>
      </c>
      <c r="H276" s="205">
        <v>-3.2374896176039432</v>
      </c>
      <c r="I276" s="168">
        <v>-31.206673183750254</v>
      </c>
      <c r="J276" s="167"/>
      <c r="K276" s="239">
        <v>23.93094880000907</v>
      </c>
      <c r="L276" s="23"/>
      <c r="M276" s="237">
        <v>-7.2757243837411849</v>
      </c>
      <c r="N276" s="6">
        <v>-1364954.9972873812</v>
      </c>
      <c r="P276" s="47">
        <v>7.2757243837411849</v>
      </c>
      <c r="Q276" s="238">
        <v>1364954.9972873812</v>
      </c>
      <c r="R276" s="79"/>
      <c r="S276" s="222">
        <v>31.206673183750254</v>
      </c>
      <c r="T276" s="221">
        <v>5854496.7159642829</v>
      </c>
      <c r="V276" s="410"/>
      <c r="W276" s="410"/>
      <c r="X276" s="410"/>
      <c r="Y276" s="410"/>
      <c r="Z276" s="410"/>
    </row>
    <row r="277" spans="1:26" x14ac:dyDescent="0.25">
      <c r="A277" s="64">
        <v>854</v>
      </c>
      <c r="B277" s="19" t="s">
        <v>282</v>
      </c>
      <c r="C277" s="79">
        <v>3565</v>
      </c>
      <c r="D277" s="167">
        <v>-8.9518960504948133</v>
      </c>
      <c r="E277" s="167">
        <v>2.4637454321774044</v>
      </c>
      <c r="F277" s="205">
        <v>4.8405603092429157</v>
      </c>
      <c r="G277" s="205">
        <v>-20.185647956998107</v>
      </c>
      <c r="H277" s="205">
        <v>-3.8798886173985263</v>
      </c>
      <c r="I277" s="168">
        <v>-25.713126883471126</v>
      </c>
      <c r="J277" s="167"/>
      <c r="K277" s="239">
        <v>23.93094880000907</v>
      </c>
      <c r="L277" s="23"/>
      <c r="M277" s="237">
        <v>-1.7821780834620569</v>
      </c>
      <c r="N277" s="6">
        <v>-6353.4648675422332</v>
      </c>
      <c r="P277" s="47">
        <v>1.7821780834620569</v>
      </c>
      <c r="Q277" s="238">
        <v>6353.4648675422332</v>
      </c>
      <c r="R277" s="79"/>
      <c r="S277" s="222">
        <v>25.713126883471126</v>
      </c>
      <c r="T277" s="221">
        <v>91667.297339574565</v>
      </c>
      <c r="V277" s="410"/>
      <c r="W277" s="410"/>
      <c r="X277" s="410"/>
      <c r="Y277" s="410"/>
      <c r="Z277" s="410"/>
    </row>
    <row r="278" spans="1:26" x14ac:dyDescent="0.25">
      <c r="A278" s="64">
        <v>857</v>
      </c>
      <c r="B278" s="19" t="s">
        <v>283</v>
      </c>
      <c r="C278" s="79">
        <v>2643</v>
      </c>
      <c r="D278" s="167">
        <v>-9.1431152972493379</v>
      </c>
      <c r="E278" s="167">
        <v>4.4312064705309222</v>
      </c>
      <c r="F278" s="205">
        <v>6.5053644402990702</v>
      </c>
      <c r="G278" s="205">
        <v>-20.616828611444586</v>
      </c>
      <c r="H278" s="205">
        <v>-4.6723782605150666</v>
      </c>
      <c r="I278" s="168">
        <v>-23.495751258378998</v>
      </c>
      <c r="J278" s="167"/>
      <c r="K278" s="239">
        <v>23.93094880000907</v>
      </c>
      <c r="L278" s="23"/>
      <c r="M278" s="237">
        <v>0.43519754163007107</v>
      </c>
      <c r="N278" s="6">
        <v>1150.2271025282778</v>
      </c>
      <c r="P278" s="47">
        <v>-0.43519754163007107</v>
      </c>
      <c r="Q278" s="238">
        <v>-1150.2271025282778</v>
      </c>
      <c r="R278" s="79"/>
      <c r="S278" s="222">
        <v>23.495751258378998</v>
      </c>
      <c r="T278" s="221">
        <v>62099.270575895694</v>
      </c>
      <c r="V278" s="410"/>
      <c r="W278" s="410"/>
      <c r="X278" s="410"/>
      <c r="Y278" s="410"/>
      <c r="Z278" s="410"/>
    </row>
    <row r="279" spans="1:26" x14ac:dyDescent="0.25">
      <c r="A279" s="64">
        <v>858</v>
      </c>
      <c r="B279" s="19" t="s">
        <v>284</v>
      </c>
      <c r="C279" s="79">
        <v>38588</v>
      </c>
      <c r="D279" s="167">
        <v>-7.7819521400525895</v>
      </c>
      <c r="E279" s="167">
        <v>2.6136016959860471</v>
      </c>
      <c r="F279" s="205">
        <v>6.0299416211618704</v>
      </c>
      <c r="G279" s="205">
        <v>-17.547539139334269</v>
      </c>
      <c r="H279" s="205">
        <v>-1.9745009715922046</v>
      </c>
      <c r="I279" s="168">
        <v>-18.660448933831145</v>
      </c>
      <c r="J279" s="167"/>
      <c r="K279" s="239">
        <v>23.93094880000907</v>
      </c>
      <c r="L279" s="23"/>
      <c r="M279" s="237">
        <v>5.270499866177925</v>
      </c>
      <c r="N279" s="6">
        <v>203378.04883607378</v>
      </c>
      <c r="P279" s="47">
        <v>-5.270499866177925</v>
      </c>
      <c r="Q279" s="238">
        <v>-203378.04883607378</v>
      </c>
      <c r="R279" s="79"/>
      <c r="S279" s="222">
        <v>18.660448933831145</v>
      </c>
      <c r="T279" s="221">
        <v>720069.40345867618</v>
      </c>
      <c r="V279" s="410"/>
      <c r="W279" s="410"/>
      <c r="X279" s="410"/>
      <c r="Y279" s="410"/>
      <c r="Z279" s="410"/>
    </row>
    <row r="280" spans="1:26" x14ac:dyDescent="0.25">
      <c r="A280" s="64">
        <v>859</v>
      </c>
      <c r="B280" s="19" t="s">
        <v>285</v>
      </c>
      <c r="C280" s="79">
        <v>6750</v>
      </c>
      <c r="D280" s="167">
        <v>-8.7309923017978832</v>
      </c>
      <c r="E280" s="167">
        <v>3.1138336318097948</v>
      </c>
      <c r="F280" s="205">
        <v>13.454532107681649</v>
      </c>
      <c r="G280" s="205">
        <v>-19.687531660916793</v>
      </c>
      <c r="H280" s="205">
        <v>-2.4123154609545381</v>
      </c>
      <c r="I280" s="168">
        <v>-14.26247368417777</v>
      </c>
      <c r="J280" s="167"/>
      <c r="K280" s="239">
        <v>23.93094880000907</v>
      </c>
      <c r="L280" s="23"/>
      <c r="M280" s="237">
        <v>9.6684751158312991</v>
      </c>
      <c r="N280" s="6">
        <v>65262.207031861268</v>
      </c>
      <c r="P280" s="47">
        <v>-9.6684751158312991</v>
      </c>
      <c r="Q280" s="238">
        <v>-65262.207031861268</v>
      </c>
      <c r="R280" s="79"/>
      <c r="S280" s="222">
        <v>14.26247368417777</v>
      </c>
      <c r="T280" s="221">
        <v>96271.697368199952</v>
      </c>
      <c r="V280" s="410"/>
      <c r="W280" s="410"/>
      <c r="X280" s="410"/>
      <c r="Y280" s="410"/>
      <c r="Z280" s="410"/>
    </row>
    <row r="281" spans="1:26" x14ac:dyDescent="0.25">
      <c r="A281" s="64">
        <v>886</v>
      </c>
      <c r="B281" s="19" t="s">
        <v>286</v>
      </c>
      <c r="C281" s="79">
        <v>13312</v>
      </c>
      <c r="D281" s="167">
        <v>-8.3226156000815497</v>
      </c>
      <c r="E281" s="167">
        <v>3.0155164870699718</v>
      </c>
      <c r="F281" s="205">
        <v>7.8406136326527616</v>
      </c>
      <c r="G281" s="205">
        <v>-18.766682235478001</v>
      </c>
      <c r="H281" s="205">
        <v>-2.8931985508041809</v>
      </c>
      <c r="I281" s="168">
        <v>-19.126366266641</v>
      </c>
      <c r="J281" s="167"/>
      <c r="K281" s="239">
        <v>23.93094880000907</v>
      </c>
      <c r="L281" s="23"/>
      <c r="M281" s="237">
        <v>4.8045825333680696</v>
      </c>
      <c r="N281" s="6">
        <v>63958.602684195743</v>
      </c>
      <c r="P281" s="47">
        <v>-4.8045825333680696</v>
      </c>
      <c r="Q281" s="238">
        <v>-63958.602684195743</v>
      </c>
      <c r="R281" s="79"/>
      <c r="S281" s="222">
        <v>19.126366266641</v>
      </c>
      <c r="T281" s="221">
        <v>254610.18774152501</v>
      </c>
      <c r="V281" s="410"/>
      <c r="W281" s="410"/>
      <c r="X281" s="410"/>
      <c r="Y281" s="410"/>
      <c r="Z281" s="410"/>
    </row>
    <row r="282" spans="1:26" x14ac:dyDescent="0.25">
      <c r="A282" s="64">
        <v>887</v>
      </c>
      <c r="B282" s="19" t="s">
        <v>287</v>
      </c>
      <c r="C282" s="79">
        <v>4858</v>
      </c>
      <c r="D282" s="167">
        <v>-10.111444978692658</v>
      </c>
      <c r="E282" s="167">
        <v>2.8199716125367726</v>
      </c>
      <c r="F282" s="205">
        <v>6.9607213189839472</v>
      </c>
      <c r="G282" s="205">
        <v>-22.800317108816778</v>
      </c>
      <c r="H282" s="205">
        <v>-4.2596376279242625</v>
      </c>
      <c r="I282" s="168">
        <v>-27.390706783912979</v>
      </c>
      <c r="J282" s="167"/>
      <c r="K282" s="239">
        <v>23.93094880000907</v>
      </c>
      <c r="L282" s="23"/>
      <c r="M282" s="237">
        <v>-3.4597579839039092</v>
      </c>
      <c r="N282" s="6">
        <v>-16807.504285805189</v>
      </c>
      <c r="P282" s="47">
        <v>3.4597579839039092</v>
      </c>
      <c r="Q282" s="238">
        <v>16807.504285805189</v>
      </c>
      <c r="R282" s="79"/>
      <c r="S282" s="222">
        <v>27.390706783912979</v>
      </c>
      <c r="T282" s="221">
        <v>133064.05355624924</v>
      </c>
      <c r="V282" s="410"/>
      <c r="W282" s="410"/>
      <c r="X282" s="410"/>
      <c r="Y282" s="410"/>
      <c r="Z282" s="410"/>
    </row>
    <row r="283" spans="1:26" x14ac:dyDescent="0.25">
      <c r="A283" s="64">
        <v>889</v>
      </c>
      <c r="B283" s="19" t="s">
        <v>288</v>
      </c>
      <c r="C283" s="79">
        <v>2824</v>
      </c>
      <c r="D283" s="167">
        <v>-8.8908127615155692</v>
      </c>
      <c r="E283" s="167">
        <v>2.8819896102781768</v>
      </c>
      <c r="F283" s="205">
        <v>8.9312273223308853</v>
      </c>
      <c r="G283" s="205">
        <v>-20.047911128907653</v>
      </c>
      <c r="H283" s="205">
        <v>-3.9379315317894692</v>
      </c>
      <c r="I283" s="168">
        <v>-21.06343848960363</v>
      </c>
      <c r="J283" s="167"/>
      <c r="K283" s="239">
        <v>23.93094880000907</v>
      </c>
      <c r="L283" s="23"/>
      <c r="M283" s="237">
        <v>2.8675103104054394</v>
      </c>
      <c r="N283" s="6">
        <v>8097.8491165849609</v>
      </c>
      <c r="P283" s="47">
        <v>-2.8675103104054394</v>
      </c>
      <c r="Q283" s="238">
        <v>-8097.8491165849609</v>
      </c>
      <c r="R283" s="79"/>
      <c r="S283" s="222">
        <v>21.06343848960363</v>
      </c>
      <c r="T283" s="221">
        <v>59483.150294640654</v>
      </c>
      <c r="V283" s="410"/>
      <c r="W283" s="410"/>
      <c r="X283" s="410"/>
      <c r="Y283" s="410"/>
      <c r="Z283" s="410"/>
    </row>
    <row r="284" spans="1:26" x14ac:dyDescent="0.25">
      <c r="A284" s="64">
        <v>890</v>
      </c>
      <c r="B284" s="19" t="s">
        <v>289</v>
      </c>
      <c r="C284" s="79">
        <v>1241</v>
      </c>
      <c r="D284" s="167">
        <v>-10.251341752716955</v>
      </c>
      <c r="E284" s="167">
        <v>1.4496093312099403</v>
      </c>
      <c r="F284" s="205">
        <v>5.2823555094931436</v>
      </c>
      <c r="G284" s="205">
        <v>-23.115770618871565</v>
      </c>
      <c r="H284" s="205">
        <v>-3.7618421318532733</v>
      </c>
      <c r="I284" s="168">
        <v>-30.396989662738712</v>
      </c>
      <c r="J284" s="167"/>
      <c r="K284" s="239">
        <v>23.93094880000907</v>
      </c>
      <c r="L284" s="23"/>
      <c r="M284" s="237">
        <v>-6.466040862729642</v>
      </c>
      <c r="N284" s="6">
        <v>-8024.3567106474857</v>
      </c>
      <c r="P284" s="47">
        <v>6.466040862729642</v>
      </c>
      <c r="Q284" s="238">
        <v>8024.3567106474857</v>
      </c>
      <c r="R284" s="79"/>
      <c r="S284" s="222">
        <v>30.396989662738712</v>
      </c>
      <c r="T284" s="221">
        <v>37722.664171458739</v>
      </c>
      <c r="V284" s="410"/>
      <c r="W284" s="410"/>
      <c r="X284" s="410"/>
      <c r="Y284" s="410"/>
      <c r="Z284" s="410"/>
    </row>
    <row r="285" spans="1:26" x14ac:dyDescent="0.25">
      <c r="A285" s="64">
        <v>892</v>
      </c>
      <c r="B285" s="19" t="s">
        <v>290</v>
      </c>
      <c r="C285" s="79">
        <v>3717</v>
      </c>
      <c r="D285" s="167">
        <v>-9.0162039224954782</v>
      </c>
      <c r="E285" s="167">
        <v>3.6264661925745636</v>
      </c>
      <c r="F285" s="205">
        <v>10.005967247955862</v>
      </c>
      <c r="G285" s="205">
        <v>-20.330655903666269</v>
      </c>
      <c r="H285" s="205">
        <v>-2.8777222987835844</v>
      </c>
      <c r="I285" s="168">
        <v>-18.592148684414905</v>
      </c>
      <c r="J285" s="167"/>
      <c r="K285" s="239">
        <v>23.93094880000907</v>
      </c>
      <c r="L285" s="23"/>
      <c r="M285" s="237">
        <v>5.3388001155941645</v>
      </c>
      <c r="N285" s="6">
        <v>19844.320029663508</v>
      </c>
      <c r="P285" s="47">
        <v>-5.3388001155941645</v>
      </c>
      <c r="Q285" s="238">
        <v>-19844.320029663508</v>
      </c>
      <c r="R285" s="79"/>
      <c r="S285" s="222">
        <v>18.592148684414905</v>
      </c>
      <c r="T285" s="221">
        <v>69107.016659970206</v>
      </c>
      <c r="V285" s="410"/>
      <c r="W285" s="410"/>
      <c r="X285" s="410"/>
      <c r="Y285" s="410"/>
      <c r="Z285" s="410"/>
    </row>
    <row r="286" spans="1:26" x14ac:dyDescent="0.25">
      <c r="A286" s="64">
        <v>893</v>
      </c>
      <c r="B286" s="19" t="s">
        <v>291</v>
      </c>
      <c r="C286" s="79">
        <v>7516</v>
      </c>
      <c r="D286" s="167">
        <v>-11.68389206893278</v>
      </c>
      <c r="E286" s="167">
        <v>3.107187454506934</v>
      </c>
      <c r="F286" s="205">
        <v>8.2069601682292177</v>
      </c>
      <c r="G286" s="205">
        <v>-26.346031135828817</v>
      </c>
      <c r="H286" s="205">
        <v>-3.613666905877468</v>
      </c>
      <c r="I286" s="168">
        <v>-30.329442487902913</v>
      </c>
      <c r="J286" s="167"/>
      <c r="K286" s="239">
        <v>23.93094880000907</v>
      </c>
      <c r="L286" s="23"/>
      <c r="M286" s="237">
        <v>-6.3984936878938434</v>
      </c>
      <c r="N286" s="6">
        <v>-48091.078558210131</v>
      </c>
      <c r="P286" s="47">
        <v>6.3984936878938434</v>
      </c>
      <c r="Q286" s="238">
        <v>48091.078558210131</v>
      </c>
      <c r="R286" s="79"/>
      <c r="S286" s="222">
        <v>30.329442487902913</v>
      </c>
      <c r="T286" s="221">
        <v>227956.08973907831</v>
      </c>
      <c r="V286" s="410"/>
      <c r="W286" s="410"/>
      <c r="X286" s="410"/>
      <c r="Y286" s="410"/>
      <c r="Z286" s="410"/>
    </row>
    <row r="287" spans="1:26" x14ac:dyDescent="0.25">
      <c r="A287" s="64">
        <v>895</v>
      </c>
      <c r="B287" s="19" t="s">
        <v>292</v>
      </c>
      <c r="C287" s="79">
        <v>15404</v>
      </c>
      <c r="D287" s="167">
        <v>-9.9969835490364201</v>
      </c>
      <c r="E287" s="167">
        <v>2.5092787526812361</v>
      </c>
      <c r="F287" s="205">
        <v>6.7066694606959762</v>
      </c>
      <c r="G287" s="205">
        <v>-22.542217806650747</v>
      </c>
      <c r="H287" s="205">
        <v>-3.0147167878313144</v>
      </c>
      <c r="I287" s="168">
        <v>-26.33796993014127</v>
      </c>
      <c r="J287" s="167"/>
      <c r="K287" s="239">
        <v>23.93094880000907</v>
      </c>
      <c r="L287" s="23"/>
      <c r="M287" s="237">
        <v>-2.4070211301322004</v>
      </c>
      <c r="N287" s="6">
        <v>-37077.753488556416</v>
      </c>
      <c r="P287" s="47">
        <v>2.4070211301322004</v>
      </c>
      <c r="Q287" s="238">
        <v>37077.753488556416</v>
      </c>
      <c r="R287" s="79"/>
      <c r="S287" s="222">
        <v>26.33796993014127</v>
      </c>
      <c r="T287" s="221">
        <v>405710.0888038961</v>
      </c>
      <c r="V287" s="410"/>
      <c r="W287" s="410"/>
      <c r="X287" s="410"/>
      <c r="Y287" s="410"/>
      <c r="Z287" s="410"/>
    </row>
    <row r="288" spans="1:26" x14ac:dyDescent="0.25">
      <c r="A288" s="64">
        <v>905</v>
      </c>
      <c r="B288" s="19" t="s">
        <v>293</v>
      </c>
      <c r="C288" s="79">
        <v>67620</v>
      </c>
      <c r="D288" s="167">
        <v>-10.288304750695012</v>
      </c>
      <c r="E288" s="167">
        <v>2.2201588219619084</v>
      </c>
      <c r="F288" s="205">
        <v>6.9982673376613311</v>
      </c>
      <c r="G288" s="205">
        <v>-23.199118555488752</v>
      </c>
      <c r="H288" s="205">
        <v>-2.9082797569325045</v>
      </c>
      <c r="I288" s="168">
        <v>-27.177276903493031</v>
      </c>
      <c r="J288" s="167"/>
      <c r="K288" s="239">
        <v>23.93094880000907</v>
      </c>
      <c r="L288" s="23"/>
      <c r="M288" s="237">
        <v>-3.2463281034839611</v>
      </c>
      <c r="N288" s="6">
        <v>-219516.70635758544</v>
      </c>
      <c r="P288" s="47">
        <v>3.2463281034839611</v>
      </c>
      <c r="Q288" s="238">
        <v>219516.70635758544</v>
      </c>
      <c r="R288" s="79"/>
      <c r="S288" s="222">
        <v>27.177276903493031</v>
      </c>
      <c r="T288" s="221">
        <v>1837727.4642141988</v>
      </c>
      <c r="V288" s="410"/>
      <c r="W288" s="410"/>
      <c r="X288" s="410"/>
      <c r="Y288" s="410"/>
      <c r="Z288" s="410"/>
    </row>
    <row r="289" spans="1:26" x14ac:dyDescent="0.25">
      <c r="A289" s="64">
        <v>908</v>
      </c>
      <c r="B289" s="19" t="s">
        <v>294</v>
      </c>
      <c r="C289" s="79">
        <v>21346</v>
      </c>
      <c r="D289" s="167">
        <v>-8.1727310170610625</v>
      </c>
      <c r="E289" s="167">
        <v>2.7353143599463836</v>
      </c>
      <c r="F289" s="205">
        <v>7.2777414177823676</v>
      </c>
      <c r="G289" s="205">
        <v>-18.428707195333768</v>
      </c>
      <c r="H289" s="205">
        <v>-2.603350266287578</v>
      </c>
      <c r="I289" s="168">
        <v>-19.191732700953658</v>
      </c>
      <c r="J289" s="167"/>
      <c r="K289" s="239">
        <v>23.93094880000907</v>
      </c>
      <c r="L289" s="23"/>
      <c r="M289" s="237">
        <v>4.7392160990554117</v>
      </c>
      <c r="N289" s="6">
        <v>101163.30685043681</v>
      </c>
      <c r="P289" s="47">
        <v>-4.7392160990554117</v>
      </c>
      <c r="Q289" s="238">
        <v>-101163.30685043681</v>
      </c>
      <c r="R289" s="79"/>
      <c r="S289" s="222">
        <v>19.191732700953658</v>
      </c>
      <c r="T289" s="221">
        <v>409666.72623455676</v>
      </c>
      <c r="V289" s="410"/>
      <c r="W289" s="410"/>
      <c r="X289" s="410"/>
      <c r="Y289" s="410"/>
      <c r="Z289" s="410"/>
    </row>
    <row r="290" spans="1:26" x14ac:dyDescent="0.25">
      <c r="A290" s="64">
        <v>911</v>
      </c>
      <c r="B290" s="19" t="s">
        <v>295</v>
      </c>
      <c r="C290" s="79">
        <v>2245</v>
      </c>
      <c r="D290" s="167">
        <v>-10.376634221882766</v>
      </c>
      <c r="E290" s="167">
        <v>1.6282892664926596</v>
      </c>
      <c r="F290" s="205">
        <v>6.3725045980545287</v>
      </c>
      <c r="G290" s="205">
        <v>-23.398292853265055</v>
      </c>
      <c r="H290" s="205">
        <v>-4.602555531421217</v>
      </c>
      <c r="I290" s="168">
        <v>-30.376688742021848</v>
      </c>
      <c r="J290" s="167"/>
      <c r="K290" s="239">
        <v>23.93094880000907</v>
      </c>
      <c r="L290" s="23"/>
      <c r="M290" s="237">
        <v>-6.4457399420127786</v>
      </c>
      <c r="N290" s="6">
        <v>-14470.686169818688</v>
      </c>
      <c r="P290" s="47">
        <v>6.4457399420127786</v>
      </c>
      <c r="Q290" s="238">
        <v>14470.686169818688</v>
      </c>
      <c r="R290" s="79"/>
      <c r="S290" s="222">
        <v>30.376688742021848</v>
      </c>
      <c r="T290" s="221">
        <v>68195.666225839042</v>
      </c>
      <c r="V290" s="410"/>
      <c r="W290" s="410"/>
      <c r="X290" s="410"/>
      <c r="Y290" s="410"/>
      <c r="Z290" s="410"/>
    </row>
    <row r="291" spans="1:26" x14ac:dyDescent="0.25">
      <c r="A291" s="64">
        <v>915</v>
      </c>
      <c r="B291" s="19" t="s">
        <v>296</v>
      </c>
      <c r="C291" s="79">
        <v>21468</v>
      </c>
      <c r="D291" s="167">
        <v>-8.1044845022799219</v>
      </c>
      <c r="E291" s="167">
        <v>1.9823926207068014</v>
      </c>
      <c r="F291" s="205">
        <v>6.5972764737805738</v>
      </c>
      <c r="G291" s="205">
        <v>-18.274817995337077</v>
      </c>
      <c r="H291" s="205">
        <v>-3.4122397585371682</v>
      </c>
      <c r="I291" s="168">
        <v>-21.211873161666794</v>
      </c>
      <c r="J291" s="167"/>
      <c r="K291" s="239">
        <v>23.93094880000907</v>
      </c>
      <c r="L291" s="23"/>
      <c r="M291" s="237">
        <v>2.7190756383422752</v>
      </c>
      <c r="N291" s="6">
        <v>58373.115803931963</v>
      </c>
      <c r="P291" s="47">
        <v>-2.7190756383422752</v>
      </c>
      <c r="Q291" s="238">
        <v>-58373.115803931963</v>
      </c>
      <c r="R291" s="79"/>
      <c r="S291" s="222">
        <v>21.211873161666794</v>
      </c>
      <c r="T291" s="221">
        <v>455376.49303466274</v>
      </c>
      <c r="V291" s="410"/>
      <c r="W291" s="410"/>
      <c r="X291" s="410"/>
      <c r="Y291" s="410"/>
      <c r="Z291" s="410"/>
    </row>
    <row r="292" spans="1:26" x14ac:dyDescent="0.25">
      <c r="A292" s="64">
        <v>918</v>
      </c>
      <c r="B292" s="19" t="s">
        <v>297</v>
      </c>
      <c r="C292" s="79">
        <v>2277</v>
      </c>
      <c r="D292" s="167">
        <v>-11.7720745268235</v>
      </c>
      <c r="E292" s="167">
        <v>3.5933092469082442</v>
      </c>
      <c r="F292" s="205">
        <v>6.3921829723445995</v>
      </c>
      <c r="G292" s="205">
        <v>-26.544873933033383</v>
      </c>
      <c r="H292" s="205">
        <v>-4.0589551858323247</v>
      </c>
      <c r="I292" s="168">
        <v>-32.390411426436366</v>
      </c>
      <c r="J292" s="167"/>
      <c r="K292" s="239">
        <v>23.93094880000907</v>
      </c>
      <c r="L292" s="23"/>
      <c r="M292" s="237">
        <v>-8.4594626264272961</v>
      </c>
      <c r="N292" s="6">
        <v>-19262.196400374953</v>
      </c>
      <c r="P292" s="47">
        <v>8.4594626264272961</v>
      </c>
      <c r="Q292" s="238">
        <v>19262.196400374953</v>
      </c>
      <c r="R292" s="79"/>
      <c r="S292" s="222">
        <v>32.390411426436366</v>
      </c>
      <c r="T292" s="221">
        <v>73752.966817995606</v>
      </c>
      <c r="V292" s="410"/>
      <c r="W292" s="410"/>
      <c r="X292" s="410"/>
      <c r="Y292" s="410"/>
      <c r="Z292" s="410"/>
    </row>
    <row r="293" spans="1:26" x14ac:dyDescent="0.25">
      <c r="A293" s="64">
        <v>921</v>
      </c>
      <c r="B293" s="19" t="s">
        <v>298</v>
      </c>
      <c r="C293" s="79">
        <v>2148</v>
      </c>
      <c r="D293" s="167">
        <v>-10.179978984630377</v>
      </c>
      <c r="E293" s="167">
        <v>2.3745612891396437</v>
      </c>
      <c r="F293" s="205">
        <v>5.3727996031723499</v>
      </c>
      <c r="G293" s="205">
        <v>-22.954854573186143</v>
      </c>
      <c r="H293" s="205">
        <v>-4.7529079261384402</v>
      </c>
      <c r="I293" s="168">
        <v>-30.140380591642966</v>
      </c>
      <c r="J293" s="167"/>
      <c r="K293" s="239">
        <v>23.93094880000907</v>
      </c>
      <c r="L293" s="23"/>
      <c r="M293" s="237">
        <v>-6.2094317916338966</v>
      </c>
      <c r="N293" s="6">
        <v>-13337.859488429609</v>
      </c>
      <c r="P293" s="47">
        <v>6.2094317916338966</v>
      </c>
      <c r="Q293" s="238">
        <v>13337.859488429609</v>
      </c>
      <c r="R293" s="79"/>
      <c r="S293" s="222">
        <v>30.140380591642966</v>
      </c>
      <c r="T293" s="221">
        <v>64741.537510849092</v>
      </c>
      <c r="V293" s="410"/>
      <c r="W293" s="410"/>
      <c r="X293" s="410"/>
      <c r="Y293" s="410"/>
      <c r="Z293" s="410"/>
    </row>
    <row r="294" spans="1:26" x14ac:dyDescent="0.25">
      <c r="A294" s="64">
        <v>922</v>
      </c>
      <c r="B294" s="19" t="s">
        <v>299</v>
      </c>
      <c r="C294" s="79">
        <v>4462</v>
      </c>
      <c r="D294" s="167">
        <v>-9.3982598836966798</v>
      </c>
      <c r="E294" s="167">
        <v>4.0161551229632844</v>
      </c>
      <c r="F294" s="205">
        <v>9.0831171415534957</v>
      </c>
      <c r="G294" s="205">
        <v>-21.192154639708203</v>
      </c>
      <c r="H294" s="205">
        <v>-2.8450848326100489</v>
      </c>
      <c r="I294" s="168">
        <v>-20.336227091498152</v>
      </c>
      <c r="J294" s="167"/>
      <c r="K294" s="239">
        <v>23.93094880000907</v>
      </c>
      <c r="L294" s="23"/>
      <c r="M294" s="237">
        <v>3.5947217085109173</v>
      </c>
      <c r="N294" s="6">
        <v>16039.648263375713</v>
      </c>
      <c r="P294" s="47">
        <v>-3.5947217085109173</v>
      </c>
      <c r="Q294" s="238">
        <v>-16039.648263375713</v>
      </c>
      <c r="R294" s="79"/>
      <c r="S294" s="222">
        <v>20.336227091498152</v>
      </c>
      <c r="T294" s="221">
        <v>90740.245282264761</v>
      </c>
      <c r="V294" s="410"/>
      <c r="W294" s="410"/>
      <c r="X294" s="410"/>
      <c r="Y294" s="410"/>
      <c r="Z294" s="410"/>
    </row>
    <row r="295" spans="1:26" x14ac:dyDescent="0.25">
      <c r="A295" s="64">
        <v>924</v>
      </c>
      <c r="B295" s="19" t="s">
        <v>300</v>
      </c>
      <c r="C295" s="79">
        <v>3259</v>
      </c>
      <c r="D295" s="167">
        <v>-11.342041398207575</v>
      </c>
      <c r="E295" s="167">
        <v>2.7364732775513509</v>
      </c>
      <c r="F295" s="205">
        <v>7.8106118263189668</v>
      </c>
      <c r="G295" s="205">
        <v>-25.575191388115115</v>
      </c>
      <c r="H295" s="205">
        <v>-4.0316710763867407</v>
      </c>
      <c r="I295" s="168">
        <v>-30.401818758839113</v>
      </c>
      <c r="J295" s="167"/>
      <c r="K295" s="239">
        <v>23.93094880000907</v>
      </c>
      <c r="L295" s="23"/>
      <c r="M295" s="237">
        <v>-6.4708699588300433</v>
      </c>
      <c r="N295" s="6">
        <v>-21088.565195827112</v>
      </c>
      <c r="P295" s="47">
        <v>6.4708699588300433</v>
      </c>
      <c r="Q295" s="238">
        <v>21088.565195827112</v>
      </c>
      <c r="R295" s="79"/>
      <c r="S295" s="222">
        <v>30.401818758839113</v>
      </c>
      <c r="T295" s="221">
        <v>99079.527335056671</v>
      </c>
      <c r="V295" s="410"/>
      <c r="W295" s="410"/>
      <c r="X295" s="410"/>
      <c r="Y295" s="410"/>
      <c r="Z295" s="410"/>
    </row>
    <row r="296" spans="1:26" x14ac:dyDescent="0.25">
      <c r="A296" s="64">
        <v>925</v>
      </c>
      <c r="B296" s="19" t="s">
        <v>301</v>
      </c>
      <c r="C296" s="79">
        <v>3721</v>
      </c>
      <c r="D296" s="167">
        <v>-10.727214373862502</v>
      </c>
      <c r="E296" s="167">
        <v>2.6077678140619924</v>
      </c>
      <c r="F296" s="205">
        <v>6.9779682969323193</v>
      </c>
      <c r="G296" s="205">
        <v>-24.188816725376228</v>
      </c>
      <c r="H296" s="205">
        <v>-3.9781895369830265</v>
      </c>
      <c r="I296" s="168">
        <v>-29.308484525227446</v>
      </c>
      <c r="J296" s="167"/>
      <c r="K296" s="239">
        <v>23.93094880000907</v>
      </c>
      <c r="L296" s="23"/>
      <c r="M296" s="237">
        <v>-5.377535725218376</v>
      </c>
      <c r="N296" s="6">
        <v>-20009.810433537576</v>
      </c>
      <c r="P296" s="47">
        <v>5.377535725218376</v>
      </c>
      <c r="Q296" s="238">
        <v>20009.810433537576</v>
      </c>
      <c r="R296" s="79"/>
      <c r="S296" s="222">
        <v>29.308484525227446</v>
      </c>
      <c r="T296" s="221">
        <v>109056.87091837132</v>
      </c>
      <c r="V296" s="410"/>
      <c r="W296" s="410"/>
      <c r="X296" s="410"/>
      <c r="Y296" s="410"/>
      <c r="Z296" s="410"/>
    </row>
    <row r="297" spans="1:26" x14ac:dyDescent="0.25">
      <c r="A297" s="64">
        <v>927</v>
      </c>
      <c r="B297" s="19" t="s">
        <v>302</v>
      </c>
      <c r="C297" s="79">
        <v>28967</v>
      </c>
      <c r="D297" s="167">
        <v>-8.961221454433554</v>
      </c>
      <c r="E297" s="167">
        <v>3.2090034216379375</v>
      </c>
      <c r="F297" s="205">
        <v>7.3486971601219695</v>
      </c>
      <c r="G297" s="205">
        <v>-20.206675828624682</v>
      </c>
      <c r="H297" s="205">
        <v>-2.32039403302046</v>
      </c>
      <c r="I297" s="168">
        <v>-20.930590734318788</v>
      </c>
      <c r="J297" s="167"/>
      <c r="K297" s="239">
        <v>23.93094880000907</v>
      </c>
      <c r="L297" s="23"/>
      <c r="M297" s="237">
        <v>3.000358065690282</v>
      </c>
      <c r="N297" s="6">
        <v>86911.372088850403</v>
      </c>
      <c r="P297" s="47">
        <v>-3.000358065690282</v>
      </c>
      <c r="Q297" s="238">
        <v>-86911.372088850403</v>
      </c>
      <c r="R297" s="79"/>
      <c r="S297" s="222">
        <v>20.930590734318788</v>
      </c>
      <c r="T297" s="221">
        <v>606296.42180101236</v>
      </c>
      <c r="V297" s="410"/>
      <c r="W297" s="410"/>
      <c r="X297" s="410"/>
      <c r="Y297" s="410"/>
      <c r="Z297" s="410"/>
    </row>
    <row r="298" spans="1:26" x14ac:dyDescent="0.25">
      <c r="A298" s="64">
        <v>931</v>
      </c>
      <c r="B298" s="19" t="s">
        <v>303</v>
      </c>
      <c r="C298" s="79">
        <v>6607</v>
      </c>
      <c r="D298" s="167">
        <v>-10.050820479612002</v>
      </c>
      <c r="E298" s="167">
        <v>2.6534814979717187</v>
      </c>
      <c r="F298" s="205">
        <v>6.776893813643631</v>
      </c>
      <c r="G298" s="205">
        <v>-22.663614806968241</v>
      </c>
      <c r="H298" s="205">
        <v>-4.2409227788682413</v>
      </c>
      <c r="I298" s="168">
        <v>-27.524982753833136</v>
      </c>
      <c r="J298" s="167"/>
      <c r="K298" s="239">
        <v>23.93094880000907</v>
      </c>
      <c r="L298" s="23"/>
      <c r="M298" s="237">
        <v>-3.5940339538240664</v>
      </c>
      <c r="N298" s="6">
        <v>-23745.782332915605</v>
      </c>
      <c r="P298" s="47">
        <v>3.5940339538240664</v>
      </c>
      <c r="Q298" s="238">
        <v>23745.782332915605</v>
      </c>
      <c r="R298" s="79"/>
      <c r="S298" s="222">
        <v>27.524982753833136</v>
      </c>
      <c r="T298" s="221">
        <v>181857.56105457552</v>
      </c>
      <c r="V298" s="410"/>
      <c r="W298" s="410"/>
      <c r="X298" s="410"/>
      <c r="Y298" s="410"/>
      <c r="Z298" s="410"/>
    </row>
    <row r="299" spans="1:26" x14ac:dyDescent="0.25">
      <c r="A299" s="64">
        <v>934</v>
      </c>
      <c r="B299" s="19" t="s">
        <v>304</v>
      </c>
      <c r="C299" s="79">
        <v>3025</v>
      </c>
      <c r="D299" s="167">
        <v>-9.4363016309514336</v>
      </c>
      <c r="E299" s="167">
        <v>2.2930584282377318</v>
      </c>
      <c r="F299" s="205">
        <v>6.5269010103845737</v>
      </c>
      <c r="G299" s="205">
        <v>-21.27793505018461</v>
      </c>
      <c r="H299" s="205">
        <v>-3.762236711005702</v>
      </c>
      <c r="I299" s="168">
        <v>-25.65651395351944</v>
      </c>
      <c r="J299" s="167"/>
      <c r="K299" s="239">
        <v>23.93094880000907</v>
      </c>
      <c r="L299" s="23"/>
      <c r="M299" s="237">
        <v>-1.7255651535103702</v>
      </c>
      <c r="N299" s="6">
        <v>-5219.8345893688702</v>
      </c>
      <c r="O299" s="240"/>
      <c r="P299" s="47">
        <v>1.7255651535103702</v>
      </c>
      <c r="Q299" s="238">
        <v>5219.8345893688702</v>
      </c>
      <c r="R299" s="79"/>
      <c r="S299" s="222">
        <v>25.65651395351944</v>
      </c>
      <c r="T299" s="221">
        <v>77610.954709396305</v>
      </c>
      <c r="V299" s="410"/>
      <c r="W299" s="410"/>
      <c r="X299" s="410"/>
      <c r="Y299" s="410"/>
      <c r="Z299" s="410"/>
    </row>
    <row r="300" spans="1:26" x14ac:dyDescent="0.25">
      <c r="A300" s="64">
        <v>935</v>
      </c>
      <c r="B300" s="19" t="s">
        <v>305</v>
      </c>
      <c r="C300" s="79">
        <v>3267</v>
      </c>
      <c r="D300" s="167">
        <v>-10.066068711486507</v>
      </c>
      <c r="E300" s="167">
        <v>2.2896782571802028</v>
      </c>
      <c r="F300" s="205">
        <v>6.7557104536144301</v>
      </c>
      <c r="G300" s="205">
        <v>-22.697998074920555</v>
      </c>
      <c r="H300" s="205">
        <v>-3.8048707421022998</v>
      </c>
      <c r="I300" s="168">
        <v>-27.52354881771473</v>
      </c>
      <c r="J300" s="167"/>
      <c r="K300" s="239">
        <v>23.93094880000907</v>
      </c>
      <c r="L300" s="23"/>
      <c r="M300" s="237">
        <v>-3.5926000177056601</v>
      </c>
      <c r="N300" s="6">
        <v>-11737.024257844392</v>
      </c>
      <c r="P300" s="47">
        <v>3.5926000177056601</v>
      </c>
      <c r="Q300" s="238">
        <v>11737.024257844392</v>
      </c>
      <c r="R300" s="79"/>
      <c r="S300" s="222">
        <v>27.52354881771473</v>
      </c>
      <c r="T300" s="221">
        <v>89919.433987474025</v>
      </c>
      <c r="V300" s="410"/>
      <c r="W300" s="410"/>
      <c r="X300" s="410"/>
      <c r="Y300" s="410"/>
      <c r="Z300" s="410"/>
    </row>
    <row r="301" spans="1:26" x14ac:dyDescent="0.25">
      <c r="A301" s="64">
        <v>936</v>
      </c>
      <c r="B301" s="19" t="s">
        <v>306</v>
      </c>
      <c r="C301" s="79">
        <v>6917</v>
      </c>
      <c r="D301" s="167">
        <v>-9.9226392849152187</v>
      </c>
      <c r="E301" s="167">
        <v>2.7189148305250721</v>
      </c>
      <c r="F301" s="205">
        <v>7.1720266377558533</v>
      </c>
      <c r="G301" s="205">
        <v>-22.374578779710788</v>
      </c>
      <c r="H301" s="205">
        <v>-4.0818303453879805</v>
      </c>
      <c r="I301" s="168">
        <v>-26.488106941733061</v>
      </c>
      <c r="J301" s="167"/>
      <c r="K301" s="239">
        <v>23.93094880000907</v>
      </c>
      <c r="L301" s="23"/>
      <c r="M301" s="237">
        <v>-2.5571581417239919</v>
      </c>
      <c r="N301" s="6">
        <v>-17687.862866304851</v>
      </c>
      <c r="P301" s="47">
        <v>2.5571581417239919</v>
      </c>
      <c r="Q301" s="238">
        <v>17687.862866304851</v>
      </c>
      <c r="R301" s="79"/>
      <c r="S301" s="222">
        <v>26.488106941733061</v>
      </c>
      <c r="T301" s="221">
        <v>183218.23571596757</v>
      </c>
      <c r="V301" s="410"/>
      <c r="W301" s="410"/>
      <c r="X301" s="410"/>
      <c r="Y301" s="410"/>
      <c r="Z301" s="410"/>
    </row>
    <row r="302" spans="1:26" x14ac:dyDescent="0.25">
      <c r="A302" s="64">
        <v>946</v>
      </c>
      <c r="B302" s="19" t="s">
        <v>307</v>
      </c>
      <c r="C302" s="79">
        <v>6684</v>
      </c>
      <c r="D302" s="167">
        <v>-11.545973370179881</v>
      </c>
      <c r="E302" s="167">
        <v>2.9649906476960539</v>
      </c>
      <c r="F302" s="205">
        <v>7.8199029371634907</v>
      </c>
      <c r="G302" s="205">
        <v>-26.03503799158209</v>
      </c>
      <c r="H302" s="205">
        <v>-3.594048539913032</v>
      </c>
      <c r="I302" s="168">
        <v>-30.39016631681546</v>
      </c>
      <c r="J302" s="167"/>
      <c r="K302" s="239">
        <v>23.93094880000907</v>
      </c>
      <c r="L302" s="23"/>
      <c r="M302" s="237">
        <v>-6.4592175168063903</v>
      </c>
      <c r="N302" s="6">
        <v>-43173.409882333915</v>
      </c>
      <c r="P302" s="47">
        <v>6.4592175168063903</v>
      </c>
      <c r="Q302" s="238">
        <v>43173.409882333915</v>
      </c>
      <c r="R302" s="79"/>
      <c r="S302" s="222">
        <v>30.39016631681546</v>
      </c>
      <c r="T302" s="221">
        <v>203127.87166159455</v>
      </c>
      <c r="V302" s="410"/>
      <c r="W302" s="410"/>
      <c r="X302" s="410"/>
      <c r="Y302" s="410"/>
      <c r="Z302" s="410"/>
    </row>
    <row r="303" spans="1:26" x14ac:dyDescent="0.25">
      <c r="A303" s="64">
        <v>976</v>
      </c>
      <c r="B303" s="19" t="s">
        <v>308</v>
      </c>
      <c r="C303" s="79">
        <v>4200</v>
      </c>
      <c r="D303" s="167">
        <v>-9.2320684604804502</v>
      </c>
      <c r="E303" s="167">
        <v>2.9443627899641891</v>
      </c>
      <c r="F303" s="205">
        <v>5.519950222900432</v>
      </c>
      <c r="G303" s="205">
        <v>-20.817409273632386</v>
      </c>
      <c r="H303" s="205">
        <v>-3.8746165136032356</v>
      </c>
      <c r="I303" s="168">
        <v>-25.459781234851452</v>
      </c>
      <c r="J303" s="167"/>
      <c r="K303" s="239">
        <v>23.93094880000907</v>
      </c>
      <c r="L303" s="23"/>
      <c r="M303" s="237">
        <v>-1.5288324348423821</v>
      </c>
      <c r="N303" s="6">
        <v>-6421.0962263380043</v>
      </c>
      <c r="P303" s="47">
        <v>1.5288324348423821</v>
      </c>
      <c r="Q303" s="238">
        <v>6421.0962263380043</v>
      </c>
      <c r="R303" s="79"/>
      <c r="S303" s="222">
        <v>25.459781234851452</v>
      </c>
      <c r="T303" s="221">
        <v>106931.08118637609</v>
      </c>
      <c r="V303" s="410"/>
      <c r="W303" s="410"/>
      <c r="X303" s="410"/>
      <c r="Y303" s="410"/>
      <c r="Z303" s="410"/>
    </row>
    <row r="304" spans="1:26" x14ac:dyDescent="0.25">
      <c r="A304" s="64">
        <v>977</v>
      </c>
      <c r="B304" s="19" t="s">
        <v>309</v>
      </c>
      <c r="C304" s="79">
        <v>15199</v>
      </c>
      <c r="D304" s="167">
        <v>-9.6389322319250912</v>
      </c>
      <c r="E304" s="167">
        <v>3.2390009465473732</v>
      </c>
      <c r="F304" s="205">
        <v>9.54252390603388</v>
      </c>
      <c r="G304" s="205">
        <v>-21.734847189635008</v>
      </c>
      <c r="H304" s="205">
        <v>-2.9375114988418103</v>
      </c>
      <c r="I304" s="168">
        <v>-21.529766067820656</v>
      </c>
      <c r="J304" s="167"/>
      <c r="K304" s="239">
        <v>23.93094880000907</v>
      </c>
      <c r="L304" s="23"/>
      <c r="M304" s="237">
        <v>2.4011827321884134</v>
      </c>
      <c r="N304" s="6">
        <v>36495.576346531692</v>
      </c>
      <c r="P304" s="47">
        <v>-2.4011827321884134</v>
      </c>
      <c r="Q304" s="238">
        <v>-36495.576346531692</v>
      </c>
      <c r="R304" s="79"/>
      <c r="S304" s="222">
        <v>21.529766067820656</v>
      </c>
      <c r="T304" s="221">
        <v>327230.91446480615</v>
      </c>
      <c r="V304" s="410"/>
      <c r="W304" s="410"/>
      <c r="X304" s="410"/>
      <c r="Y304" s="410"/>
      <c r="Z304" s="410"/>
    </row>
    <row r="305" spans="1:26" x14ac:dyDescent="0.25">
      <c r="A305" s="64">
        <v>980</v>
      </c>
      <c r="B305" s="19" t="s">
        <v>310</v>
      </c>
      <c r="C305" s="79">
        <v>32799</v>
      </c>
      <c r="D305" s="167">
        <v>-8.3361691209557733</v>
      </c>
      <c r="E305" s="167">
        <v>3.184375496335524</v>
      </c>
      <c r="F305" s="205">
        <v>8.6814297770728253</v>
      </c>
      <c r="G305" s="205">
        <v>-18.79724409627282</v>
      </c>
      <c r="H305" s="205">
        <v>-2.4022860796710912</v>
      </c>
      <c r="I305" s="168">
        <v>-17.669894023491338</v>
      </c>
      <c r="J305" s="167"/>
      <c r="K305" s="239">
        <v>23.93094880000907</v>
      </c>
      <c r="L305" s="23"/>
      <c r="M305" s="237">
        <v>6.2610547765177316</v>
      </c>
      <c r="N305" s="6">
        <v>205356.33561500508</v>
      </c>
      <c r="P305" s="47">
        <v>-6.2610547765177316</v>
      </c>
      <c r="Q305" s="238">
        <v>-205356.33561500508</v>
      </c>
      <c r="R305" s="79"/>
      <c r="S305" s="222">
        <v>17.669894023491338</v>
      </c>
      <c r="T305" s="221">
        <v>579554.85407649237</v>
      </c>
      <c r="V305" s="410"/>
      <c r="W305" s="410"/>
      <c r="X305" s="410"/>
      <c r="Y305" s="410"/>
      <c r="Z305" s="410"/>
    </row>
    <row r="306" spans="1:26" x14ac:dyDescent="0.25">
      <c r="A306" s="64">
        <v>981</v>
      </c>
      <c r="B306" s="19" t="s">
        <v>311</v>
      </c>
      <c r="C306" s="79">
        <v>2382</v>
      </c>
      <c r="D306" s="167">
        <v>-11.404679058583975</v>
      </c>
      <c r="E306" s="167">
        <v>2.7999766428421546</v>
      </c>
      <c r="F306" s="205">
        <v>6.5313924267238281</v>
      </c>
      <c r="G306" s="205">
        <v>-25.716433171316808</v>
      </c>
      <c r="H306" s="205">
        <v>-3.9353874034097545</v>
      </c>
      <c r="I306" s="168">
        <v>-31.725130563744557</v>
      </c>
      <c r="J306" s="167"/>
      <c r="K306" s="239">
        <v>23.93094880000907</v>
      </c>
      <c r="L306" s="23"/>
      <c r="M306" s="237">
        <v>-7.7941817637354873</v>
      </c>
      <c r="N306" s="6">
        <v>-18565.740961217929</v>
      </c>
      <c r="P306" s="47">
        <v>7.7941817637354873</v>
      </c>
      <c r="Q306" s="238">
        <v>18565.740961217929</v>
      </c>
      <c r="R306" s="79"/>
      <c r="S306" s="222">
        <v>31.725130563744557</v>
      </c>
      <c r="T306" s="221">
        <v>75569.261002839528</v>
      </c>
      <c r="V306" s="410"/>
      <c r="W306" s="410"/>
      <c r="X306" s="410"/>
      <c r="Y306" s="410"/>
      <c r="Z306" s="410"/>
    </row>
    <row r="307" spans="1:26" x14ac:dyDescent="0.25">
      <c r="A307" s="64">
        <v>989</v>
      </c>
      <c r="B307" s="19" t="s">
        <v>312</v>
      </c>
      <c r="C307" s="79">
        <v>5985</v>
      </c>
      <c r="D307" s="167">
        <v>-10.166611238189361</v>
      </c>
      <c r="E307" s="167">
        <v>2.8238173317869548</v>
      </c>
      <c r="F307" s="205">
        <v>7.2839127295744088</v>
      </c>
      <c r="G307" s="205">
        <v>-22.924711615525027</v>
      </c>
      <c r="H307" s="205">
        <v>-3.8877531889074297</v>
      </c>
      <c r="I307" s="168">
        <v>-26.87134598126045</v>
      </c>
      <c r="J307" s="167"/>
      <c r="K307" s="239">
        <v>23.93094880000907</v>
      </c>
      <c r="L307" s="23"/>
      <c r="M307" s="237">
        <v>-2.9403971812513809</v>
      </c>
      <c r="N307" s="6">
        <v>-17598.277129789516</v>
      </c>
      <c r="P307" s="47">
        <v>2.9403971812513809</v>
      </c>
      <c r="Q307" s="238">
        <v>17598.277129789516</v>
      </c>
      <c r="R307" s="79"/>
      <c r="S307" s="222">
        <v>26.87134598126045</v>
      </c>
      <c r="T307" s="221">
        <v>160825.00569784379</v>
      </c>
      <c r="V307" s="410"/>
      <c r="W307" s="410"/>
      <c r="X307" s="410"/>
      <c r="Y307" s="410"/>
      <c r="Z307" s="410"/>
    </row>
    <row r="308" spans="1:26" x14ac:dyDescent="0.25">
      <c r="A308" s="64">
        <v>992</v>
      </c>
      <c r="B308" s="19" t="s">
        <v>313</v>
      </c>
      <c r="C308" s="79">
        <v>19374</v>
      </c>
      <c r="D308" s="167">
        <v>-8.4420415051216882</v>
      </c>
      <c r="E308" s="167">
        <v>2.5145871568662042</v>
      </c>
      <c r="F308" s="205">
        <v>8.000397267349685</v>
      </c>
      <c r="G308" s="205">
        <v>-19.035975942921457</v>
      </c>
      <c r="H308" s="205">
        <v>-3.3840330427419842</v>
      </c>
      <c r="I308" s="168">
        <v>-20.347066066569241</v>
      </c>
      <c r="J308" s="167"/>
      <c r="K308" s="239">
        <v>23.93094880000907</v>
      </c>
      <c r="L308" s="23"/>
      <c r="M308" s="237">
        <v>3.5838827334398289</v>
      </c>
      <c r="N308" s="6">
        <v>69434.144077663252</v>
      </c>
      <c r="P308" s="47">
        <v>-3.5838827334398289</v>
      </c>
      <c r="Q308" s="238">
        <v>-69434.144077663252</v>
      </c>
      <c r="R308" s="79"/>
      <c r="S308" s="222">
        <v>20.347066066569241</v>
      </c>
      <c r="T308" s="221">
        <v>394204.05797371245</v>
      </c>
      <c r="V308" s="410"/>
      <c r="W308" s="410"/>
      <c r="X308" s="410"/>
      <c r="Y308" s="410"/>
      <c r="Z308" s="410"/>
    </row>
    <row r="309" spans="1:26" x14ac:dyDescent="0.25">
      <c r="A309" s="204"/>
      <c r="C309" s="79"/>
      <c r="D309" s="205"/>
      <c r="E309" s="205"/>
      <c r="F309" s="205"/>
      <c r="G309" s="205"/>
      <c r="H309" s="205"/>
      <c r="I309" s="167"/>
      <c r="J309" s="167"/>
      <c r="K309" s="239"/>
      <c r="L309" s="23"/>
      <c r="M309" s="237"/>
      <c r="N309" s="6"/>
      <c r="P309" s="47"/>
      <c r="Q309" s="238"/>
      <c r="R309" s="79"/>
      <c r="S309" s="460"/>
      <c r="T309" s="37"/>
    </row>
    <row r="310" spans="1:26" x14ac:dyDescent="0.25">
      <c r="A310" s="204"/>
      <c r="C310" s="79"/>
      <c r="D310" s="205"/>
      <c r="E310" s="205"/>
      <c r="F310" s="205"/>
      <c r="G310" s="205"/>
      <c r="H310" s="205"/>
      <c r="I310" s="167"/>
      <c r="J310" s="167"/>
      <c r="K310" s="239"/>
      <c r="L310" s="23"/>
      <c r="M310" s="237"/>
      <c r="N310" s="6"/>
      <c r="P310" s="47"/>
      <c r="Q310" s="238"/>
      <c r="R310" s="79"/>
      <c r="S310" s="460"/>
      <c r="T310" s="37"/>
    </row>
    <row r="311" spans="1:26" x14ac:dyDescent="0.25">
      <c r="A311" s="204"/>
      <c r="C311" s="79"/>
      <c r="D311" s="205"/>
      <c r="E311" s="205"/>
      <c r="F311" s="205"/>
      <c r="G311" s="205"/>
      <c r="H311" s="205"/>
      <c r="I311" s="167"/>
      <c r="J311" s="167"/>
      <c r="K311" s="239"/>
      <c r="L311" s="23"/>
      <c r="M311" s="237"/>
      <c r="N311" s="6"/>
      <c r="P311" s="47"/>
      <c r="Q311" s="238"/>
      <c r="R311" s="79"/>
      <c r="S311" s="460"/>
      <c r="T311" s="37"/>
    </row>
    <row r="312" spans="1:26" x14ac:dyDescent="0.25">
      <c r="A312" s="204"/>
      <c r="C312" s="79"/>
      <c r="D312" s="205"/>
      <c r="E312" s="205"/>
      <c r="F312" s="205"/>
      <c r="G312" s="205"/>
      <c r="H312" s="205"/>
      <c r="I312" s="167"/>
      <c r="J312" s="167"/>
      <c r="K312" s="239"/>
      <c r="L312" s="23"/>
      <c r="M312" s="237"/>
      <c r="N312" s="6"/>
      <c r="P312" s="47"/>
      <c r="Q312" s="238"/>
      <c r="R312" s="79"/>
      <c r="S312" s="460"/>
      <c r="T312" s="37"/>
    </row>
    <row r="313" spans="1:26" x14ac:dyDescent="0.25">
      <c r="A313" s="139"/>
      <c r="B313" s="217"/>
      <c r="C313" s="10"/>
      <c r="D313" s="167"/>
      <c r="E313" s="167"/>
      <c r="F313" s="167"/>
      <c r="G313" s="167"/>
      <c r="H313" s="167"/>
      <c r="I313" s="79"/>
      <c r="J313" s="79"/>
      <c r="K313" s="236"/>
      <c r="L313" s="31"/>
      <c r="M313" s="206"/>
      <c r="N313" s="6"/>
      <c r="Q313" s="238"/>
    </row>
    <row r="314" spans="1:26" x14ac:dyDescent="0.25">
      <c r="A314" s="139"/>
      <c r="B314" s="217"/>
      <c r="C314" s="10"/>
      <c r="D314" s="167"/>
      <c r="E314" s="167"/>
      <c r="F314" s="167"/>
      <c r="G314" s="167"/>
      <c r="H314" s="167"/>
      <c r="I314" s="164"/>
      <c r="J314" s="164"/>
      <c r="K314" s="236"/>
      <c r="L314" s="31"/>
      <c r="M314" s="206"/>
      <c r="Q314" s="241"/>
    </row>
    <row r="315" spans="1:26" x14ac:dyDescent="0.25">
      <c r="A315" s="139"/>
      <c r="B315" s="217"/>
      <c r="C315" s="10"/>
      <c r="D315" s="167"/>
      <c r="E315" s="167"/>
      <c r="F315" s="167"/>
      <c r="G315" s="167"/>
      <c r="H315" s="167"/>
      <c r="I315" s="164"/>
      <c r="J315" s="164"/>
      <c r="K315" s="236"/>
      <c r="L315" s="31"/>
      <c r="M315" s="206"/>
    </row>
    <row r="316" spans="1:26" x14ac:dyDescent="0.25">
      <c r="A316" s="139"/>
      <c r="B316" s="217"/>
      <c r="C316" s="10"/>
      <c r="D316" s="167"/>
      <c r="E316" s="167"/>
      <c r="F316" s="167"/>
      <c r="G316" s="167"/>
      <c r="H316" s="167"/>
      <c r="I316" s="164"/>
      <c r="J316" s="164"/>
      <c r="K316" s="236"/>
      <c r="L316" s="31"/>
      <c r="M316" s="206"/>
      <c r="N316" s="242"/>
    </row>
    <row r="317" spans="1:26" x14ac:dyDescent="0.25">
      <c r="A317" s="139"/>
      <c r="B317" s="217"/>
      <c r="C317" s="10"/>
      <c r="D317" s="167"/>
      <c r="E317" s="167"/>
      <c r="F317" s="167"/>
      <c r="G317" s="167"/>
      <c r="H317" s="167"/>
      <c r="I317" s="164"/>
      <c r="J317" s="164"/>
      <c r="K317" s="236"/>
      <c r="L317" s="31"/>
      <c r="M317" s="206"/>
      <c r="N317" s="242"/>
    </row>
    <row r="318" spans="1:26" x14ac:dyDescent="0.25">
      <c r="A318" s="139"/>
      <c r="B318" s="217"/>
      <c r="C318" s="10"/>
      <c r="D318" s="167"/>
      <c r="E318" s="167"/>
      <c r="F318" s="167"/>
      <c r="G318" s="167"/>
      <c r="H318" s="167"/>
      <c r="I318" s="164"/>
      <c r="J318" s="164"/>
      <c r="K318" s="236"/>
      <c r="L318" s="31"/>
      <c r="M318" s="206"/>
      <c r="N318" s="242"/>
    </row>
    <row r="319" spans="1:26" x14ac:dyDescent="0.25">
      <c r="A319" s="139"/>
      <c r="B319" s="217"/>
      <c r="C319" s="10"/>
      <c r="D319" s="167"/>
      <c r="E319" s="167"/>
      <c r="F319" s="167"/>
      <c r="G319" s="167"/>
      <c r="H319" s="167"/>
      <c r="I319" s="164"/>
      <c r="J319" s="164"/>
      <c r="K319" s="236"/>
      <c r="L319" s="31"/>
      <c r="M319" s="206"/>
    </row>
    <row r="320" spans="1:26" x14ac:dyDescent="0.25">
      <c r="A320" s="139"/>
      <c r="B320" s="218"/>
      <c r="C320" s="10"/>
      <c r="D320" s="167"/>
      <c r="E320" s="167"/>
      <c r="F320" s="167"/>
      <c r="G320" s="167"/>
      <c r="H320" s="167"/>
      <c r="I320" s="164"/>
      <c r="J320" s="164"/>
      <c r="K320" s="236"/>
      <c r="L320" s="31"/>
      <c r="M320" s="206"/>
    </row>
    <row r="321" spans="1:16" x14ac:dyDescent="0.25">
      <c r="A321" s="139"/>
      <c r="B321" s="217"/>
      <c r="C321" s="10"/>
      <c r="D321" s="167"/>
      <c r="E321" s="167"/>
      <c r="F321" s="167"/>
      <c r="G321" s="167"/>
      <c r="H321" s="167"/>
      <c r="I321" s="164"/>
      <c r="J321" s="164"/>
      <c r="K321" s="236"/>
      <c r="L321" s="31"/>
      <c r="M321" s="206"/>
    </row>
    <row r="322" spans="1:16" x14ac:dyDescent="0.25">
      <c r="A322" s="139"/>
      <c r="B322" s="217"/>
      <c r="C322" s="10"/>
      <c r="D322" s="167"/>
      <c r="E322" s="167"/>
      <c r="F322" s="167"/>
      <c r="G322" s="167"/>
      <c r="H322" s="167"/>
      <c r="I322" s="164"/>
      <c r="J322" s="164"/>
      <c r="K322" s="236"/>
      <c r="L322" s="31"/>
      <c r="M322" s="206"/>
    </row>
    <row r="323" spans="1:16" x14ac:dyDescent="0.25">
      <c r="A323" s="139"/>
      <c r="B323" s="217"/>
      <c r="C323" s="10"/>
      <c r="D323" s="167"/>
      <c r="E323" s="167"/>
      <c r="F323" s="167"/>
      <c r="G323" s="167"/>
      <c r="H323" s="167"/>
      <c r="I323" s="164"/>
      <c r="J323" s="164"/>
      <c r="K323" s="236"/>
      <c r="L323" s="31"/>
      <c r="M323" s="206"/>
    </row>
    <row r="324" spans="1:16" x14ac:dyDescent="0.25">
      <c r="A324" s="139"/>
      <c r="B324" s="217"/>
      <c r="C324" s="10"/>
      <c r="D324" s="167"/>
      <c r="E324" s="167"/>
      <c r="F324" s="167"/>
      <c r="G324" s="167"/>
      <c r="H324" s="167"/>
      <c r="I324" s="164"/>
      <c r="J324" s="164"/>
      <c r="K324" s="236"/>
      <c r="L324" s="31"/>
      <c r="M324" s="206"/>
    </row>
    <row r="325" spans="1:16" x14ac:dyDescent="0.25">
      <c r="A325" s="208"/>
      <c r="B325" s="209"/>
      <c r="C325" s="210"/>
      <c r="D325" s="167"/>
      <c r="E325" s="167"/>
      <c r="F325" s="167"/>
      <c r="G325" s="167"/>
      <c r="H325" s="167"/>
      <c r="I325" s="164"/>
      <c r="J325" s="164"/>
      <c r="K325" s="236"/>
      <c r="L325" s="31"/>
      <c r="M325" s="206"/>
    </row>
    <row r="326" spans="1:16" x14ac:dyDescent="0.25">
      <c r="A326" s="208"/>
      <c r="B326" s="209"/>
      <c r="C326" s="210"/>
      <c r="D326" s="167"/>
      <c r="E326" s="167"/>
      <c r="F326" s="167"/>
      <c r="G326" s="167"/>
      <c r="H326" s="167"/>
      <c r="I326" s="164"/>
      <c r="J326" s="164"/>
      <c r="K326" s="236"/>
      <c r="L326" s="31"/>
      <c r="M326" s="206"/>
    </row>
    <row r="327" spans="1:16" x14ac:dyDescent="0.25">
      <c r="A327" s="208"/>
      <c r="B327" s="209"/>
      <c r="C327" s="210"/>
      <c r="D327" s="167"/>
      <c r="E327" s="167"/>
      <c r="F327" s="167"/>
      <c r="G327" s="167"/>
      <c r="H327" s="167"/>
      <c r="I327" s="164"/>
      <c r="J327" s="164"/>
      <c r="K327" s="236"/>
      <c r="L327" s="31"/>
      <c r="M327" s="206"/>
    </row>
    <row r="328" spans="1:16" x14ac:dyDescent="0.25">
      <c r="A328" s="139"/>
      <c r="B328" s="217"/>
      <c r="C328" s="10"/>
      <c r="D328" s="167"/>
      <c r="E328" s="167"/>
      <c r="F328" s="167"/>
      <c r="G328" s="167"/>
      <c r="H328" s="167"/>
      <c r="I328" s="164"/>
      <c r="J328" s="164"/>
      <c r="K328" s="236"/>
      <c r="L328" s="31"/>
      <c r="M328" s="206"/>
    </row>
    <row r="329" spans="1:16" x14ac:dyDescent="0.25">
      <c r="A329" s="139"/>
      <c r="B329" s="217"/>
      <c r="C329" s="10"/>
      <c r="D329" s="167"/>
      <c r="E329" s="167"/>
      <c r="F329" s="167"/>
      <c r="G329" s="167"/>
      <c r="H329" s="167"/>
      <c r="I329" s="164"/>
      <c r="J329" s="164"/>
      <c r="K329" s="236"/>
      <c r="L329" s="31"/>
      <c r="M329" s="206"/>
    </row>
    <row r="330" spans="1:16" x14ac:dyDescent="0.25">
      <c r="A330" s="139"/>
      <c r="B330" s="217"/>
      <c r="C330" s="10"/>
      <c r="D330" s="167"/>
      <c r="E330" s="167"/>
      <c r="F330" s="167"/>
      <c r="G330" s="167"/>
      <c r="H330" s="167"/>
      <c r="I330" s="164"/>
      <c r="J330" s="164"/>
      <c r="K330" s="236"/>
      <c r="L330" s="31"/>
      <c r="M330" s="206"/>
    </row>
    <row r="331" spans="1:16" x14ac:dyDescent="0.25">
      <c r="A331" s="139"/>
      <c r="B331" s="217"/>
      <c r="C331" s="10"/>
      <c r="D331" s="167"/>
      <c r="E331" s="167"/>
      <c r="F331" s="167"/>
      <c r="G331" s="167"/>
      <c r="H331" s="167"/>
      <c r="I331" s="164"/>
      <c r="J331" s="164"/>
      <c r="K331" s="236"/>
      <c r="L331" s="31"/>
      <c r="M331" s="206"/>
    </row>
    <row r="332" spans="1:16" x14ac:dyDescent="0.25">
      <c r="A332" s="139"/>
      <c r="B332" s="217"/>
      <c r="C332" s="10"/>
      <c r="D332" s="167"/>
      <c r="E332" s="167"/>
      <c r="F332" s="167"/>
      <c r="G332" s="167"/>
      <c r="H332" s="167"/>
      <c r="I332" s="164"/>
      <c r="J332" s="164"/>
      <c r="K332" s="236"/>
      <c r="L332" s="31"/>
      <c r="M332" s="206"/>
      <c r="O332" s="242"/>
      <c r="P332" s="244"/>
    </row>
    <row r="333" spans="1:16" x14ac:dyDescent="0.25">
      <c r="A333" s="139"/>
      <c r="B333" s="217"/>
      <c r="C333" s="10"/>
      <c r="D333" s="167"/>
      <c r="E333" s="167"/>
      <c r="F333" s="167"/>
      <c r="G333" s="167"/>
      <c r="H333" s="167"/>
      <c r="I333" s="164"/>
      <c r="J333" s="164"/>
      <c r="K333" s="236"/>
      <c r="L333" s="31"/>
      <c r="M333" s="206"/>
    </row>
    <row r="334" spans="1:16" x14ac:dyDescent="0.25">
      <c r="A334" s="139"/>
      <c r="B334" s="217"/>
      <c r="C334" s="77"/>
      <c r="D334" s="167"/>
      <c r="E334" s="167"/>
      <c r="F334" s="167"/>
      <c r="G334" s="167"/>
      <c r="H334" s="167"/>
      <c r="I334" s="164"/>
      <c r="J334" s="164"/>
      <c r="K334" s="236"/>
      <c r="L334" s="31"/>
      <c r="M334" s="206"/>
    </row>
    <row r="335" spans="1:16" x14ac:dyDescent="0.25">
      <c r="A335" s="139"/>
      <c r="B335" s="217"/>
      <c r="C335" s="77"/>
      <c r="D335" s="167"/>
      <c r="E335" s="167"/>
      <c r="F335" s="167"/>
      <c r="G335" s="167"/>
      <c r="H335" s="167"/>
      <c r="I335" s="164"/>
      <c r="J335" s="164"/>
      <c r="K335" s="236"/>
      <c r="L335" s="31"/>
      <c r="M335" s="206"/>
    </row>
    <row r="336" spans="1:16" x14ac:dyDescent="0.25">
      <c r="A336" s="139"/>
      <c r="B336" s="217"/>
      <c r="C336" s="77"/>
      <c r="D336" s="167"/>
      <c r="E336" s="167"/>
      <c r="F336" s="167"/>
      <c r="G336" s="167"/>
      <c r="H336" s="167"/>
      <c r="I336" s="164"/>
      <c r="J336" s="164"/>
      <c r="K336" s="236"/>
      <c r="L336" s="31"/>
      <c r="M336" s="206"/>
    </row>
    <row r="337" spans="1:14" x14ac:dyDescent="0.25">
      <c r="A337" s="139"/>
      <c r="B337" s="217"/>
      <c r="C337" s="10"/>
      <c r="D337" s="167"/>
      <c r="E337" s="167"/>
      <c r="F337" s="167"/>
      <c r="G337" s="167"/>
      <c r="H337" s="167"/>
      <c r="I337" s="164"/>
      <c r="J337" s="164"/>
      <c r="K337" s="236"/>
      <c r="L337" s="31"/>
      <c r="M337" s="206"/>
    </row>
    <row r="338" spans="1:14" x14ac:dyDescent="0.25">
      <c r="A338" s="139"/>
      <c r="B338" s="217"/>
      <c r="C338" s="10"/>
      <c r="D338" s="167"/>
      <c r="E338" s="167"/>
      <c r="F338" s="167"/>
      <c r="G338" s="167"/>
      <c r="H338" s="167"/>
      <c r="I338" s="164"/>
      <c r="J338" s="164"/>
      <c r="K338" s="236"/>
      <c r="L338" s="31"/>
      <c r="M338" s="206"/>
    </row>
    <row r="339" spans="1:14" x14ac:dyDescent="0.25">
      <c r="A339" s="139"/>
      <c r="B339" s="217"/>
      <c r="C339" s="10"/>
      <c r="D339" s="167"/>
      <c r="E339" s="167"/>
      <c r="F339" s="167"/>
      <c r="G339" s="167"/>
      <c r="H339" s="167"/>
      <c r="I339" s="164"/>
      <c r="J339" s="164"/>
      <c r="K339" s="236"/>
      <c r="L339" s="31"/>
      <c r="M339" s="206"/>
    </row>
    <row r="340" spans="1:14" x14ac:dyDescent="0.25">
      <c r="A340" s="139"/>
      <c r="B340" s="217"/>
      <c r="C340" s="10"/>
      <c r="D340" s="167"/>
      <c r="E340" s="167"/>
      <c r="F340" s="167"/>
      <c r="G340" s="167"/>
      <c r="H340" s="167"/>
      <c r="I340" s="164"/>
      <c r="J340" s="164"/>
      <c r="K340" s="236"/>
      <c r="L340" s="31"/>
      <c r="M340" s="206"/>
      <c r="N340" s="242"/>
    </row>
    <row r="341" spans="1:14" x14ac:dyDescent="0.25">
      <c r="A341" s="139"/>
      <c r="B341" s="217"/>
      <c r="C341" s="10"/>
      <c r="D341" s="167"/>
      <c r="E341" s="167"/>
      <c r="F341" s="167"/>
      <c r="G341" s="167"/>
      <c r="H341" s="167"/>
      <c r="I341" s="164"/>
      <c r="J341" s="164"/>
      <c r="K341" s="236"/>
      <c r="L341" s="31"/>
      <c r="M341" s="206"/>
      <c r="N341" s="242"/>
    </row>
    <row r="342" spans="1:14" x14ac:dyDescent="0.25">
      <c r="A342" s="139"/>
      <c r="B342" s="217"/>
      <c r="C342" s="10"/>
      <c r="D342" s="167"/>
      <c r="E342" s="167"/>
      <c r="F342" s="167"/>
      <c r="G342" s="167"/>
      <c r="H342" s="167"/>
      <c r="I342" s="164"/>
      <c r="J342" s="164"/>
      <c r="K342" s="236"/>
      <c r="L342" s="31"/>
      <c r="M342" s="206"/>
      <c r="N342" s="242"/>
    </row>
    <row r="343" spans="1:14" x14ac:dyDescent="0.25">
      <c r="A343" s="139"/>
      <c r="B343" s="217"/>
      <c r="C343" s="10"/>
      <c r="D343" s="167"/>
      <c r="E343" s="167"/>
      <c r="F343" s="167"/>
      <c r="G343" s="167"/>
      <c r="H343" s="167"/>
      <c r="I343" s="164"/>
      <c r="J343" s="164"/>
      <c r="K343" s="236"/>
      <c r="L343" s="31"/>
      <c r="M343" s="206"/>
    </row>
    <row r="344" spans="1:14" x14ac:dyDescent="0.25">
      <c r="A344" s="139"/>
      <c r="B344" s="217"/>
      <c r="C344" s="10"/>
      <c r="D344" s="167"/>
      <c r="E344" s="167"/>
      <c r="F344" s="167"/>
      <c r="G344" s="167"/>
      <c r="H344" s="167"/>
      <c r="I344" s="164"/>
      <c r="J344" s="164"/>
      <c r="K344" s="236"/>
      <c r="L344" s="31"/>
      <c r="M344" s="206"/>
    </row>
    <row r="345" spans="1:14" x14ac:dyDescent="0.25">
      <c r="A345" s="139"/>
      <c r="B345" s="217"/>
      <c r="C345" s="10"/>
      <c r="D345" s="167"/>
      <c r="E345" s="167"/>
      <c r="F345" s="167"/>
      <c r="G345" s="167"/>
      <c r="H345" s="167"/>
      <c r="I345" s="164"/>
      <c r="J345" s="164"/>
      <c r="K345" s="236"/>
      <c r="L345" s="31"/>
      <c r="M345" s="206"/>
    </row>
    <row r="346" spans="1:14" x14ac:dyDescent="0.25">
      <c r="A346" s="211"/>
      <c r="B346" s="209"/>
      <c r="C346" s="10"/>
      <c r="D346" s="167"/>
      <c r="E346" s="167"/>
      <c r="F346" s="167"/>
      <c r="G346" s="167"/>
      <c r="H346" s="167"/>
      <c r="I346" s="164"/>
      <c r="J346" s="164"/>
      <c r="K346" s="236"/>
      <c r="L346" s="31"/>
      <c r="M346" s="206"/>
    </row>
    <row r="347" spans="1:14" x14ac:dyDescent="0.25">
      <c r="A347" s="211"/>
      <c r="B347" s="209"/>
      <c r="C347" s="10"/>
      <c r="D347" s="167"/>
      <c r="E347" s="167"/>
      <c r="F347" s="167"/>
      <c r="G347" s="167"/>
      <c r="H347" s="167"/>
      <c r="I347" s="164"/>
      <c r="J347" s="164"/>
      <c r="K347" s="236"/>
      <c r="L347" s="31"/>
      <c r="M347" s="206"/>
    </row>
    <row r="348" spans="1:14" x14ac:dyDescent="0.25">
      <c r="A348" s="211"/>
      <c r="B348" s="209"/>
      <c r="C348" s="10"/>
      <c r="D348" s="167"/>
      <c r="E348" s="167"/>
      <c r="F348" s="167"/>
      <c r="G348" s="167"/>
      <c r="H348" s="167"/>
      <c r="I348" s="164"/>
      <c r="J348" s="164"/>
      <c r="K348" s="236"/>
      <c r="L348" s="31"/>
      <c r="M348" s="206"/>
    </row>
    <row r="349" spans="1:14" x14ac:dyDescent="0.25">
      <c r="A349" s="139"/>
      <c r="B349" s="217"/>
      <c r="C349" s="10"/>
      <c r="D349" s="167"/>
      <c r="E349" s="167"/>
      <c r="F349" s="167"/>
      <c r="G349" s="167"/>
      <c r="H349" s="167"/>
      <c r="I349" s="164"/>
      <c r="J349" s="164"/>
      <c r="K349" s="236"/>
      <c r="L349" s="31"/>
      <c r="M349" s="206"/>
    </row>
    <row r="350" spans="1:14" x14ac:dyDescent="0.25">
      <c r="A350" s="139"/>
      <c r="B350" s="217"/>
      <c r="C350" s="10"/>
      <c r="D350" s="167"/>
      <c r="E350" s="167"/>
      <c r="F350" s="167"/>
      <c r="G350" s="167"/>
      <c r="H350" s="167"/>
      <c r="I350" s="164"/>
      <c r="J350" s="164"/>
      <c r="K350" s="236"/>
      <c r="L350" s="31"/>
      <c r="M350" s="206"/>
    </row>
    <row r="351" spans="1:14" x14ac:dyDescent="0.25">
      <c r="A351" s="139"/>
      <c r="B351" s="217"/>
      <c r="C351" s="10"/>
      <c r="D351" s="167"/>
      <c r="E351" s="167"/>
      <c r="F351" s="167"/>
      <c r="G351" s="167"/>
      <c r="H351" s="167"/>
      <c r="I351" s="164"/>
      <c r="J351" s="164"/>
      <c r="K351" s="236"/>
      <c r="L351" s="31"/>
      <c r="M351" s="206"/>
    </row>
    <row r="352" spans="1:14" x14ac:dyDescent="0.25">
      <c r="A352" s="211"/>
      <c r="B352" s="209"/>
      <c r="C352" s="10"/>
      <c r="D352" s="167"/>
      <c r="E352" s="167"/>
      <c r="F352" s="167"/>
      <c r="G352" s="167"/>
      <c r="H352" s="167"/>
      <c r="I352" s="164"/>
      <c r="J352" s="164"/>
      <c r="K352" s="236"/>
      <c r="L352" s="31"/>
      <c r="M352" s="206"/>
    </row>
    <row r="353" spans="1:16" x14ac:dyDescent="0.25">
      <c r="A353" s="211"/>
      <c r="B353" s="209"/>
      <c r="C353" s="10"/>
      <c r="D353" s="167"/>
      <c r="E353" s="167"/>
      <c r="F353" s="167"/>
      <c r="G353" s="167"/>
      <c r="H353" s="167"/>
      <c r="I353" s="164"/>
      <c r="J353" s="164"/>
      <c r="K353" s="236"/>
      <c r="L353" s="31"/>
      <c r="M353" s="206"/>
      <c r="O353" s="242"/>
      <c r="P353" s="244"/>
    </row>
    <row r="354" spans="1:16" x14ac:dyDescent="0.25">
      <c r="A354" s="211"/>
      <c r="B354" s="209"/>
      <c r="C354" s="10"/>
      <c r="D354" s="167"/>
      <c r="E354" s="167"/>
      <c r="F354" s="167"/>
      <c r="G354" s="167"/>
      <c r="H354" s="167"/>
      <c r="I354" s="164"/>
      <c r="J354" s="164"/>
      <c r="K354" s="236"/>
      <c r="L354" s="31"/>
      <c r="M354" s="206"/>
    </row>
    <row r="355" spans="1:16" x14ac:dyDescent="0.25">
      <c r="A355" s="139"/>
      <c r="B355" s="217"/>
      <c r="C355" s="10"/>
      <c r="D355" s="167"/>
      <c r="E355" s="167"/>
      <c r="F355" s="167"/>
      <c r="G355" s="167"/>
      <c r="H355" s="167"/>
      <c r="I355" s="164"/>
      <c r="J355" s="164"/>
      <c r="K355" s="236"/>
      <c r="L355" s="31"/>
      <c r="M355" s="206"/>
    </row>
    <row r="356" spans="1:16" x14ac:dyDescent="0.25">
      <c r="A356" s="139"/>
      <c r="B356" s="217"/>
      <c r="C356" s="10"/>
      <c r="D356" s="167"/>
      <c r="E356" s="167"/>
      <c r="F356" s="167"/>
      <c r="G356" s="167"/>
      <c r="H356" s="167"/>
      <c r="I356" s="164"/>
      <c r="J356" s="164"/>
      <c r="K356" s="236"/>
      <c r="L356" s="31"/>
      <c r="M356" s="206"/>
    </row>
    <row r="357" spans="1:16" x14ac:dyDescent="0.25">
      <c r="A357" s="139"/>
      <c r="B357" s="217"/>
      <c r="C357" s="10"/>
      <c r="D357" s="167"/>
      <c r="E357" s="167"/>
      <c r="F357" s="167"/>
      <c r="G357" s="167"/>
      <c r="H357" s="167"/>
      <c r="I357" s="164"/>
      <c r="J357" s="164"/>
      <c r="K357" s="236"/>
      <c r="L357" s="31"/>
      <c r="M357" s="206"/>
    </row>
    <row r="358" spans="1:16" x14ac:dyDescent="0.25">
      <c r="A358" s="139"/>
      <c r="B358" s="217"/>
      <c r="C358" s="10"/>
      <c r="D358" s="167"/>
      <c r="E358" s="167"/>
      <c r="F358" s="167"/>
      <c r="G358" s="167"/>
      <c r="H358" s="167"/>
      <c r="I358" s="164"/>
      <c r="J358" s="164"/>
      <c r="K358" s="236"/>
      <c r="L358" s="31"/>
      <c r="M358" s="206"/>
    </row>
    <row r="359" spans="1:16" x14ac:dyDescent="0.25">
      <c r="A359" s="139"/>
      <c r="B359" s="217"/>
      <c r="C359" s="10"/>
      <c r="D359" s="167"/>
      <c r="E359" s="167"/>
      <c r="F359" s="167"/>
      <c r="G359" s="167"/>
      <c r="H359" s="167"/>
      <c r="I359" s="164"/>
      <c r="J359" s="164"/>
      <c r="K359" s="236"/>
      <c r="L359" s="31"/>
      <c r="M359" s="206"/>
    </row>
    <row r="360" spans="1:16" x14ac:dyDescent="0.25">
      <c r="A360" s="139"/>
      <c r="B360" s="217"/>
      <c r="C360" s="10"/>
      <c r="D360" s="167"/>
      <c r="E360" s="167"/>
      <c r="F360" s="167"/>
      <c r="G360" s="167"/>
      <c r="H360" s="167"/>
      <c r="I360" s="164"/>
      <c r="J360" s="164"/>
      <c r="K360" s="236"/>
      <c r="L360" s="31"/>
      <c r="M360" s="206"/>
    </row>
    <row r="361" spans="1:16" x14ac:dyDescent="0.25">
      <c r="A361" s="139"/>
      <c r="B361" s="217"/>
      <c r="C361" s="10"/>
      <c r="D361" s="167"/>
      <c r="E361" s="167"/>
      <c r="F361" s="167"/>
      <c r="G361" s="167"/>
      <c r="H361" s="167"/>
      <c r="I361" s="164"/>
      <c r="J361" s="164"/>
      <c r="K361" s="236"/>
      <c r="L361" s="31"/>
      <c r="M361" s="206"/>
    </row>
    <row r="362" spans="1:16" x14ac:dyDescent="0.25">
      <c r="A362" s="139"/>
      <c r="B362" s="217"/>
      <c r="C362" s="10"/>
      <c r="D362" s="167"/>
      <c r="E362" s="167"/>
      <c r="F362" s="167"/>
      <c r="G362" s="167"/>
      <c r="H362" s="167"/>
      <c r="I362" s="164"/>
      <c r="J362" s="164"/>
      <c r="K362" s="236"/>
      <c r="L362" s="31"/>
      <c r="M362" s="206"/>
      <c r="O362" s="242"/>
      <c r="P362" s="244"/>
    </row>
    <row r="363" spans="1:16" x14ac:dyDescent="0.25">
      <c r="A363" s="139"/>
      <c r="B363" s="217"/>
      <c r="C363" s="10"/>
      <c r="D363" s="167"/>
      <c r="E363" s="167"/>
      <c r="F363" s="167"/>
      <c r="G363" s="167"/>
      <c r="H363" s="167"/>
      <c r="I363" s="164"/>
      <c r="J363" s="164"/>
      <c r="K363" s="236"/>
      <c r="L363" s="31"/>
      <c r="M363" s="206"/>
    </row>
    <row r="364" spans="1:16" x14ac:dyDescent="0.25">
      <c r="C364" s="25"/>
      <c r="D364" s="167"/>
      <c r="E364" s="167"/>
      <c r="F364" s="167"/>
      <c r="G364" s="167"/>
      <c r="H364" s="167"/>
      <c r="I364" s="79"/>
      <c r="J364" s="79"/>
      <c r="K364" s="236"/>
      <c r="L364" s="31"/>
    </row>
    <row r="365" spans="1:16" x14ac:dyDescent="0.25">
      <c r="C365" s="25"/>
      <c r="D365" s="167"/>
      <c r="E365" s="167"/>
      <c r="F365" s="167"/>
      <c r="G365" s="167"/>
      <c r="H365" s="167"/>
      <c r="I365" s="79"/>
      <c r="J365" s="79"/>
      <c r="K365" s="236"/>
      <c r="L365" s="31"/>
    </row>
    <row r="366" spans="1:16" x14ac:dyDescent="0.25">
      <c r="C366" s="25"/>
      <c r="D366" s="167"/>
      <c r="E366" s="167"/>
      <c r="F366" s="167"/>
      <c r="G366" s="167"/>
      <c r="H366" s="167"/>
      <c r="I366" s="79"/>
      <c r="J366" s="79"/>
      <c r="K366" s="236"/>
      <c r="L366" s="31"/>
      <c r="O366" s="242"/>
      <c r="P366" s="244"/>
    </row>
    <row r="367" spans="1:16" x14ac:dyDescent="0.25">
      <c r="C367" s="25"/>
      <c r="D367" s="167"/>
      <c r="E367" s="167"/>
      <c r="F367" s="167"/>
      <c r="G367" s="167"/>
      <c r="H367" s="167"/>
      <c r="I367" s="79"/>
      <c r="J367" s="79"/>
      <c r="K367" s="236"/>
      <c r="L367" s="31"/>
    </row>
    <row r="368" spans="1:16" x14ac:dyDescent="0.25">
      <c r="C368" s="25"/>
      <c r="D368" s="167"/>
      <c r="E368" s="167"/>
      <c r="F368" s="167"/>
      <c r="G368" s="167"/>
      <c r="H368" s="167"/>
      <c r="I368" s="79"/>
      <c r="J368" s="79"/>
      <c r="K368" s="236"/>
      <c r="L368" s="31"/>
    </row>
    <row r="369" spans="1:14" x14ac:dyDescent="0.25">
      <c r="A369" s="207"/>
      <c r="B369" s="207"/>
      <c r="C369" s="212"/>
      <c r="D369" s="213"/>
      <c r="E369" s="213"/>
      <c r="F369" s="213"/>
      <c r="G369" s="213"/>
      <c r="H369" s="213"/>
      <c r="I369" s="214"/>
      <c r="J369" s="214"/>
      <c r="K369" s="236"/>
      <c r="L369" s="31"/>
      <c r="M369" s="240"/>
      <c r="N369" s="242"/>
    </row>
    <row r="370" spans="1:14" x14ac:dyDescent="0.25">
      <c r="C370" s="25"/>
      <c r="D370" s="167"/>
      <c r="E370" s="167"/>
      <c r="F370" s="167"/>
      <c r="G370" s="167"/>
      <c r="H370" s="167"/>
      <c r="I370" s="79"/>
      <c r="J370" s="79"/>
      <c r="K370" s="236"/>
      <c r="L370" s="31"/>
    </row>
    <row r="371" spans="1:14" x14ac:dyDescent="0.25">
      <c r="C371" s="25"/>
      <c r="D371" s="167"/>
      <c r="E371" s="167"/>
      <c r="F371" s="167"/>
      <c r="G371" s="167"/>
      <c r="H371" s="167"/>
      <c r="I371" s="79"/>
      <c r="J371" s="79"/>
      <c r="K371" s="236"/>
      <c r="L371" s="31"/>
    </row>
    <row r="372" spans="1:14" x14ac:dyDescent="0.25">
      <c r="C372" s="25"/>
      <c r="D372" s="167"/>
      <c r="E372" s="167"/>
      <c r="F372" s="167"/>
      <c r="G372" s="167"/>
      <c r="H372" s="167"/>
      <c r="I372" s="79"/>
      <c r="J372" s="79"/>
      <c r="K372" s="236"/>
      <c r="L372" s="31"/>
    </row>
    <row r="373" spans="1:14" x14ac:dyDescent="0.25">
      <c r="C373" s="25"/>
      <c r="D373" s="167"/>
      <c r="E373" s="167"/>
      <c r="F373" s="167"/>
      <c r="G373" s="167"/>
      <c r="H373" s="167"/>
      <c r="I373" s="79"/>
      <c r="J373" s="79"/>
      <c r="K373" s="236"/>
      <c r="L373" s="31"/>
    </row>
    <row r="374" spans="1:14" x14ac:dyDescent="0.25">
      <c r="A374" s="139"/>
      <c r="B374" s="217"/>
      <c r="C374" s="77"/>
      <c r="D374" s="167"/>
      <c r="E374" s="167"/>
      <c r="F374" s="167"/>
      <c r="G374" s="167"/>
      <c r="H374" s="167"/>
      <c r="I374" s="164"/>
      <c r="J374" s="164"/>
      <c r="K374" s="236"/>
      <c r="L374" s="31"/>
      <c r="M374" s="206"/>
    </row>
    <row r="375" spans="1:14" x14ac:dyDescent="0.25">
      <c r="A375" s="139"/>
      <c r="B375" s="217"/>
      <c r="C375" s="77"/>
      <c r="D375" s="167"/>
      <c r="E375" s="167"/>
      <c r="F375" s="167"/>
      <c r="G375" s="167"/>
      <c r="H375" s="167"/>
      <c r="I375" s="164"/>
      <c r="J375" s="164"/>
      <c r="K375" s="236"/>
      <c r="L375" s="31"/>
      <c r="M375" s="206"/>
    </row>
    <row r="376" spans="1:14" x14ac:dyDescent="0.25">
      <c r="D376" s="167"/>
      <c r="E376" s="167"/>
      <c r="F376" s="167"/>
      <c r="G376" s="167"/>
      <c r="H376" s="167"/>
      <c r="I376" s="79"/>
      <c r="J376" s="79"/>
      <c r="K376" s="236"/>
      <c r="L376" s="31"/>
    </row>
    <row r="377" spans="1:14" x14ac:dyDescent="0.25">
      <c r="D377" s="167"/>
      <c r="E377" s="167"/>
      <c r="F377" s="167"/>
      <c r="G377" s="167"/>
      <c r="H377" s="167"/>
      <c r="I377" s="79"/>
      <c r="J377" s="79"/>
      <c r="K377" s="236"/>
      <c r="L377" s="31"/>
    </row>
    <row r="378" spans="1:14" x14ac:dyDescent="0.25">
      <c r="D378" s="167"/>
      <c r="E378" s="167"/>
      <c r="F378" s="167"/>
      <c r="G378" s="167"/>
      <c r="H378" s="167"/>
      <c r="I378" s="79"/>
      <c r="J378" s="79"/>
      <c r="K378" s="236"/>
      <c r="L378" s="31"/>
    </row>
    <row r="379" spans="1:14" x14ac:dyDescent="0.25">
      <c r="D379" s="167"/>
      <c r="E379" s="167"/>
      <c r="F379" s="167"/>
      <c r="G379" s="167"/>
      <c r="H379" s="167"/>
      <c r="I379" s="79"/>
      <c r="J379" s="79"/>
      <c r="K379" s="236"/>
      <c r="L379" s="31"/>
    </row>
    <row r="380" spans="1:14" x14ac:dyDescent="0.25">
      <c r="D380" s="167"/>
      <c r="E380" s="167"/>
      <c r="F380" s="167"/>
      <c r="G380" s="167"/>
      <c r="H380" s="167"/>
      <c r="I380" s="79"/>
      <c r="J380" s="79"/>
      <c r="K380" s="236"/>
      <c r="L380" s="31"/>
    </row>
    <row r="381" spans="1:14" x14ac:dyDescent="0.25">
      <c r="D381" s="167"/>
      <c r="E381" s="167"/>
      <c r="F381" s="167"/>
      <c r="G381" s="167"/>
      <c r="H381" s="167"/>
      <c r="I381" s="79"/>
      <c r="J381" s="79"/>
      <c r="K381" s="236"/>
      <c r="L381" s="31"/>
    </row>
    <row r="382" spans="1:14" x14ac:dyDescent="0.25">
      <c r="A382"/>
      <c r="B382"/>
      <c r="C382"/>
      <c r="D382" s="167"/>
      <c r="E382" s="167"/>
      <c r="F382" s="167"/>
      <c r="G382" s="167"/>
      <c r="H382" s="167"/>
      <c r="I382" s="79"/>
      <c r="J382" s="79"/>
      <c r="K382" s="236"/>
      <c r="L382" s="31"/>
    </row>
    <row r="383" spans="1:14" x14ac:dyDescent="0.25">
      <c r="A383"/>
      <c r="B383"/>
      <c r="C383"/>
      <c r="D383" s="167"/>
      <c r="E383" s="167"/>
      <c r="F383" s="167"/>
      <c r="G383" s="167"/>
      <c r="H383" s="167"/>
      <c r="I383" s="79"/>
      <c r="J383" s="79"/>
      <c r="K383" s="236"/>
      <c r="L383" s="31"/>
    </row>
    <row r="384" spans="1:14" x14ac:dyDescent="0.25">
      <c r="A384"/>
      <c r="B384"/>
      <c r="C384"/>
      <c r="D384" s="167"/>
      <c r="E384" s="167"/>
      <c r="F384" s="167"/>
      <c r="G384" s="167"/>
      <c r="H384" s="167"/>
      <c r="I384" s="79"/>
      <c r="J384" s="79"/>
      <c r="K384" s="236"/>
      <c r="L384" s="31"/>
    </row>
    <row r="385" spans="1:12" x14ac:dyDescent="0.25">
      <c r="A385"/>
      <c r="B385"/>
      <c r="C385"/>
      <c r="D385" s="167"/>
      <c r="E385" s="167"/>
      <c r="F385" s="167"/>
      <c r="G385" s="167"/>
      <c r="H385" s="167"/>
      <c r="I385" s="79"/>
      <c r="J385" s="79"/>
      <c r="K385" s="236"/>
      <c r="L385" s="31"/>
    </row>
    <row r="386" spans="1:12" x14ac:dyDescent="0.25">
      <c r="A386"/>
      <c r="B386"/>
      <c r="C386"/>
      <c r="D386" s="167"/>
      <c r="E386" s="167"/>
      <c r="F386" s="167"/>
      <c r="G386" s="167"/>
      <c r="H386" s="167"/>
      <c r="I386" s="79"/>
      <c r="J386" s="79"/>
      <c r="K386" s="236"/>
      <c r="L386" s="31"/>
    </row>
    <row r="387" spans="1:12" x14ac:dyDescent="0.25">
      <c r="A387"/>
      <c r="B387"/>
      <c r="C387"/>
      <c r="D387" s="167"/>
      <c r="E387" s="167"/>
      <c r="F387" s="167"/>
      <c r="G387" s="167"/>
      <c r="H387" s="167"/>
      <c r="I387" s="79"/>
      <c r="J387" s="79"/>
      <c r="K387" s="236"/>
      <c r="L387" s="31"/>
    </row>
    <row r="388" spans="1:12" x14ac:dyDescent="0.25">
      <c r="A388"/>
      <c r="B388"/>
      <c r="C388"/>
      <c r="D388" s="167"/>
      <c r="E388" s="167"/>
      <c r="F388" s="167"/>
      <c r="G388" s="167"/>
      <c r="H388" s="167"/>
      <c r="I388" s="79"/>
      <c r="J388" s="79"/>
      <c r="K388" s="236"/>
      <c r="L388" s="31"/>
    </row>
    <row r="389" spans="1:12" x14ac:dyDescent="0.25">
      <c r="A389"/>
      <c r="B389"/>
      <c r="C389"/>
      <c r="D389" s="167"/>
      <c r="E389" s="167"/>
      <c r="F389" s="167"/>
      <c r="G389" s="167"/>
      <c r="H389" s="167"/>
      <c r="I389" s="79"/>
      <c r="J389" s="79"/>
      <c r="K389" s="236"/>
      <c r="L389" s="31"/>
    </row>
    <row r="390" spans="1:12" x14ac:dyDescent="0.25">
      <c r="A390"/>
      <c r="B390"/>
      <c r="C390"/>
      <c r="D390" s="167"/>
      <c r="E390" s="167"/>
      <c r="F390" s="167"/>
      <c r="G390" s="167"/>
      <c r="H390" s="167"/>
      <c r="I390" s="79"/>
      <c r="J390" s="79"/>
      <c r="K390" s="236"/>
      <c r="L390" s="31"/>
    </row>
    <row r="391" spans="1:12" x14ac:dyDescent="0.25">
      <c r="A391"/>
      <c r="B391"/>
      <c r="C391"/>
      <c r="D391" s="167"/>
      <c r="E391" s="167"/>
      <c r="F391" s="167"/>
      <c r="G391" s="167"/>
      <c r="H391" s="167"/>
      <c r="I391" s="79"/>
      <c r="J391" s="79"/>
      <c r="K391" s="236"/>
      <c r="L391" s="31"/>
    </row>
    <row r="392" spans="1:12" x14ac:dyDescent="0.25">
      <c r="A392"/>
      <c r="B392"/>
      <c r="C392"/>
      <c r="D392" s="167"/>
      <c r="E392" s="167"/>
      <c r="F392" s="167"/>
      <c r="G392" s="167"/>
      <c r="H392" s="167"/>
      <c r="I392" s="79"/>
      <c r="J392" s="79"/>
      <c r="K392" s="236"/>
      <c r="L392" s="31"/>
    </row>
    <row r="393" spans="1:12" x14ac:dyDescent="0.25">
      <c r="A393"/>
      <c r="B393"/>
      <c r="C393"/>
      <c r="D393" s="167"/>
      <c r="E393" s="167"/>
      <c r="F393" s="167"/>
      <c r="G393" s="167"/>
      <c r="H393" s="167"/>
      <c r="I393" s="79"/>
      <c r="J393" s="79"/>
      <c r="K393" s="236"/>
      <c r="L393" s="31"/>
    </row>
    <row r="394" spans="1:12" x14ac:dyDescent="0.25">
      <c r="A394"/>
      <c r="B394"/>
      <c r="C394"/>
      <c r="D394" s="167"/>
      <c r="E394" s="167"/>
      <c r="F394" s="167"/>
      <c r="G394" s="167"/>
      <c r="H394" s="167"/>
      <c r="I394" s="79"/>
      <c r="J394" s="79"/>
      <c r="K394" s="236"/>
      <c r="L394" s="31"/>
    </row>
    <row r="395" spans="1:12" x14ac:dyDescent="0.25">
      <c r="A395"/>
      <c r="B395"/>
      <c r="C395"/>
      <c r="D395" s="167"/>
      <c r="E395" s="167"/>
      <c r="F395" s="167"/>
      <c r="G395" s="167"/>
      <c r="H395" s="167"/>
      <c r="I395" s="79"/>
      <c r="J395" s="79"/>
      <c r="K395" s="236"/>
      <c r="L395" s="31"/>
    </row>
    <row r="396" spans="1:12" x14ac:dyDescent="0.25">
      <c r="A396"/>
      <c r="B396"/>
      <c r="C396"/>
      <c r="D396" s="167"/>
      <c r="E396" s="167"/>
      <c r="F396" s="167"/>
      <c r="G396" s="167"/>
      <c r="H396" s="167"/>
      <c r="I396" s="79"/>
      <c r="J396" s="79"/>
      <c r="K396" s="236"/>
      <c r="L396" s="31"/>
    </row>
    <row r="397" spans="1:12" x14ac:dyDescent="0.25">
      <c r="A397"/>
      <c r="B397"/>
      <c r="C397"/>
      <c r="D397" s="167"/>
      <c r="E397" s="167"/>
      <c r="F397" s="167"/>
      <c r="G397" s="167"/>
      <c r="H397" s="167"/>
      <c r="I397" s="79"/>
      <c r="J397" s="79"/>
      <c r="K397" s="236"/>
      <c r="L397" s="31"/>
    </row>
    <row r="398" spans="1:12" x14ac:dyDescent="0.25">
      <c r="A398"/>
      <c r="B398"/>
      <c r="C398"/>
      <c r="D398" s="167"/>
      <c r="E398" s="167"/>
      <c r="F398" s="167"/>
      <c r="G398" s="167"/>
      <c r="H398" s="167"/>
      <c r="I398" s="79"/>
      <c r="J398" s="79"/>
      <c r="K398" s="236"/>
      <c r="L398" s="31"/>
    </row>
    <row r="399" spans="1:12" x14ac:dyDescent="0.25">
      <c r="A399"/>
      <c r="B399"/>
      <c r="C399"/>
      <c r="D399" s="167"/>
      <c r="E399" s="167"/>
      <c r="F399" s="167"/>
      <c r="G399" s="167"/>
      <c r="H399" s="167"/>
      <c r="I399" s="79"/>
      <c r="J399" s="79"/>
      <c r="K399" s="236"/>
      <c r="L399" s="31"/>
    </row>
    <row r="400" spans="1:12" x14ac:dyDescent="0.25">
      <c r="A400"/>
      <c r="B400"/>
      <c r="C400"/>
      <c r="D400" s="167"/>
      <c r="E400" s="167"/>
      <c r="F400" s="167"/>
      <c r="G400" s="167"/>
      <c r="H400" s="167"/>
      <c r="I400" s="79"/>
      <c r="J400" s="79"/>
      <c r="K400" s="236"/>
      <c r="L400" s="31"/>
    </row>
    <row r="401" spans="1:12" x14ac:dyDescent="0.25">
      <c r="A401"/>
      <c r="B401"/>
      <c r="C401"/>
      <c r="D401" s="167"/>
      <c r="E401" s="167"/>
      <c r="F401" s="167"/>
      <c r="G401" s="167"/>
      <c r="H401" s="167"/>
      <c r="I401" s="79"/>
      <c r="J401" s="79"/>
      <c r="K401" s="236"/>
      <c r="L401" s="31"/>
    </row>
    <row r="402" spans="1:12" x14ac:dyDescent="0.25">
      <c r="A402"/>
      <c r="B402"/>
      <c r="C402"/>
      <c r="D402" s="167"/>
      <c r="E402" s="167"/>
      <c r="F402" s="167"/>
      <c r="G402" s="167"/>
      <c r="H402" s="167"/>
      <c r="I402" s="79"/>
      <c r="J402" s="79"/>
      <c r="K402" s="236"/>
      <c r="L402" s="31"/>
    </row>
    <row r="403" spans="1:12" x14ac:dyDescent="0.25">
      <c r="A403"/>
      <c r="B403"/>
      <c r="C403"/>
      <c r="D403" s="167"/>
      <c r="E403" s="167"/>
      <c r="F403" s="167"/>
      <c r="G403" s="167"/>
      <c r="H403" s="167"/>
      <c r="I403" s="79"/>
      <c r="J403" s="79"/>
      <c r="K403" s="236"/>
      <c r="L403" s="31"/>
    </row>
    <row r="404" spans="1:12" x14ac:dyDescent="0.25">
      <c r="A404"/>
      <c r="B404"/>
      <c r="C404"/>
      <c r="D404" s="167"/>
      <c r="E404" s="167"/>
      <c r="F404" s="167"/>
      <c r="G404" s="167"/>
      <c r="H404" s="167"/>
      <c r="I404" s="79"/>
      <c r="J404" s="79"/>
      <c r="K404" s="236"/>
      <c r="L404" s="31"/>
    </row>
    <row r="405" spans="1:12" x14ac:dyDescent="0.25">
      <c r="A405"/>
      <c r="B405"/>
      <c r="C405"/>
      <c r="D405" s="167"/>
      <c r="E405" s="167"/>
      <c r="F405" s="167"/>
      <c r="G405" s="167"/>
      <c r="H405" s="167"/>
      <c r="I405" s="79"/>
      <c r="J405" s="79"/>
      <c r="K405" s="236"/>
      <c r="L405" s="31"/>
    </row>
    <row r="406" spans="1:12" x14ac:dyDescent="0.25">
      <c r="A406"/>
      <c r="B406"/>
      <c r="C406"/>
      <c r="D406" s="167"/>
      <c r="E406" s="167"/>
      <c r="F406" s="167"/>
      <c r="G406" s="167"/>
      <c r="H406" s="167"/>
      <c r="I406" s="79"/>
      <c r="J406" s="79"/>
      <c r="K406" s="236"/>
      <c r="L406" s="31"/>
    </row>
    <row r="407" spans="1:12" x14ac:dyDescent="0.25">
      <c r="A407"/>
      <c r="B407"/>
      <c r="C407"/>
      <c r="D407" s="167"/>
      <c r="E407" s="167"/>
      <c r="F407" s="167"/>
      <c r="G407" s="167"/>
      <c r="H407" s="167"/>
      <c r="I407" s="79"/>
      <c r="J407" s="79"/>
      <c r="K407" s="236"/>
      <c r="L407" s="31"/>
    </row>
    <row r="408" spans="1:12" x14ac:dyDescent="0.25">
      <c r="A408"/>
      <c r="B408"/>
      <c r="C408"/>
      <c r="D408" s="167"/>
      <c r="E408" s="167"/>
      <c r="F408" s="167"/>
      <c r="G408" s="167"/>
      <c r="H408" s="167"/>
      <c r="I408" s="79"/>
      <c r="J408" s="79"/>
      <c r="K408" s="236"/>
      <c r="L408" s="31"/>
    </row>
    <row r="409" spans="1:12" x14ac:dyDescent="0.25">
      <c r="A409"/>
      <c r="B409"/>
      <c r="C409"/>
      <c r="D409" s="167"/>
      <c r="E409" s="167"/>
      <c r="F409" s="167"/>
      <c r="G409" s="167"/>
      <c r="H409" s="167"/>
      <c r="I409" s="79"/>
      <c r="J409" s="79"/>
      <c r="K409" s="236"/>
      <c r="L409" s="31"/>
    </row>
    <row r="410" spans="1:12" x14ac:dyDescent="0.25">
      <c r="A410"/>
      <c r="B410"/>
      <c r="C410"/>
      <c r="D410" s="167"/>
      <c r="E410" s="167"/>
      <c r="F410" s="167"/>
      <c r="G410" s="167"/>
      <c r="H410" s="167"/>
      <c r="I410" s="79"/>
      <c r="J410" s="79"/>
      <c r="K410" s="236"/>
      <c r="L410" s="31"/>
    </row>
    <row r="411" spans="1:12" x14ac:dyDescent="0.25">
      <c r="A411"/>
      <c r="B411"/>
      <c r="C411"/>
      <c r="D411" s="167"/>
      <c r="E411" s="167"/>
      <c r="F411" s="167"/>
      <c r="G411" s="167"/>
      <c r="H411" s="167"/>
      <c r="I411" s="79"/>
      <c r="J411" s="79"/>
      <c r="K411" s="236"/>
      <c r="L411" s="31"/>
    </row>
    <row r="412" spans="1:12" x14ac:dyDescent="0.25">
      <c r="A412"/>
      <c r="B412"/>
      <c r="C412"/>
      <c r="D412" s="167"/>
      <c r="E412" s="167"/>
      <c r="F412" s="167"/>
      <c r="G412" s="167"/>
      <c r="H412" s="167"/>
      <c r="I412" s="79"/>
      <c r="J412" s="79"/>
      <c r="K412" s="236"/>
      <c r="L412" s="31"/>
    </row>
    <row r="413" spans="1:12" x14ac:dyDescent="0.25">
      <c r="A413"/>
      <c r="B413"/>
      <c r="C413"/>
      <c r="D413" s="167"/>
      <c r="E413" s="167"/>
      <c r="F413" s="167"/>
      <c r="G413" s="167"/>
      <c r="H413" s="167"/>
      <c r="I413" s="79"/>
      <c r="J413" s="79"/>
      <c r="K413" s="236"/>
      <c r="L413" s="31"/>
    </row>
    <row r="414" spans="1:12" x14ac:dyDescent="0.25">
      <c r="A414"/>
      <c r="B414"/>
      <c r="C414"/>
      <c r="D414" s="167"/>
      <c r="E414" s="167"/>
      <c r="F414" s="167"/>
      <c r="G414" s="167"/>
      <c r="H414" s="167"/>
      <c r="I414" s="79"/>
      <c r="J414" s="79"/>
      <c r="K414" s="236"/>
      <c r="L414" s="31"/>
    </row>
    <row r="415" spans="1:12" x14ac:dyDescent="0.25">
      <c r="A415"/>
      <c r="B415"/>
      <c r="C415"/>
      <c r="D415" s="167"/>
      <c r="E415" s="167"/>
      <c r="F415" s="167"/>
      <c r="G415" s="167"/>
      <c r="H415" s="167"/>
      <c r="I415" s="79"/>
      <c r="J415" s="79"/>
      <c r="K415" s="236"/>
      <c r="L415" s="31"/>
    </row>
    <row r="416" spans="1:12" x14ac:dyDescent="0.25">
      <c r="A416"/>
      <c r="B416"/>
      <c r="C416"/>
      <c r="D416" s="167"/>
      <c r="E416" s="167"/>
      <c r="F416" s="167"/>
      <c r="G416" s="167"/>
      <c r="H416" s="167"/>
      <c r="I416" s="79"/>
      <c r="J416" s="79"/>
      <c r="K416" s="236"/>
      <c r="L416" s="31"/>
    </row>
    <row r="417" spans="1:12" x14ac:dyDescent="0.25">
      <c r="A417"/>
      <c r="B417"/>
      <c r="C417"/>
      <c r="D417" s="167"/>
      <c r="E417" s="167"/>
      <c r="F417" s="167"/>
      <c r="G417" s="167"/>
      <c r="H417" s="167"/>
      <c r="I417" s="79"/>
      <c r="J417" s="79"/>
      <c r="K417" s="236"/>
      <c r="L417" s="31"/>
    </row>
    <row r="418" spans="1:12" x14ac:dyDescent="0.25">
      <c r="A418"/>
      <c r="B418"/>
      <c r="C418"/>
      <c r="D418" s="167"/>
      <c r="E418" s="167"/>
      <c r="F418" s="167"/>
      <c r="G418" s="167"/>
      <c r="H418" s="167"/>
      <c r="I418" s="79"/>
      <c r="J418" s="79"/>
      <c r="K418" s="236"/>
      <c r="L418" s="31"/>
    </row>
    <row r="419" spans="1:12" x14ac:dyDescent="0.25">
      <c r="A419"/>
      <c r="B419"/>
      <c r="C419"/>
      <c r="D419" s="167"/>
      <c r="E419" s="167"/>
      <c r="F419" s="167"/>
      <c r="G419" s="167"/>
      <c r="H419" s="167"/>
      <c r="I419" s="79"/>
      <c r="J419" s="79"/>
      <c r="K419" s="236"/>
      <c r="L419" s="31"/>
    </row>
    <row r="420" spans="1:12" x14ac:dyDescent="0.25">
      <c r="A420"/>
      <c r="B420"/>
      <c r="C420"/>
      <c r="D420" s="167"/>
      <c r="E420" s="167"/>
      <c r="F420" s="167"/>
      <c r="G420" s="167"/>
      <c r="H420" s="167"/>
      <c r="I420" s="79"/>
      <c r="J420" s="79"/>
      <c r="K420" s="236"/>
      <c r="L420" s="31"/>
    </row>
    <row r="421" spans="1:12" x14ac:dyDescent="0.25">
      <c r="A421"/>
      <c r="B421"/>
      <c r="C421"/>
      <c r="D421" s="167"/>
      <c r="E421" s="167"/>
      <c r="F421" s="167"/>
      <c r="G421" s="167"/>
      <c r="H421" s="167"/>
      <c r="I421" s="79"/>
      <c r="J421" s="79"/>
      <c r="K421" s="236"/>
      <c r="L421" s="31"/>
    </row>
    <row r="422" spans="1:12" x14ac:dyDescent="0.25">
      <c r="A422"/>
      <c r="B422"/>
      <c r="C422"/>
      <c r="D422" s="167"/>
      <c r="E422" s="167"/>
      <c r="F422" s="167"/>
      <c r="G422" s="167"/>
      <c r="H422" s="167"/>
      <c r="I422" s="79"/>
      <c r="J422" s="79"/>
      <c r="K422" s="236"/>
      <c r="L422" s="31"/>
    </row>
    <row r="423" spans="1:12" x14ac:dyDescent="0.25">
      <c r="A423"/>
      <c r="B423"/>
      <c r="C423"/>
      <c r="D423" s="167"/>
      <c r="E423" s="167"/>
      <c r="F423" s="167"/>
      <c r="G423" s="167"/>
      <c r="H423" s="167"/>
      <c r="I423" s="79"/>
      <c r="J423" s="79"/>
      <c r="K423" s="236"/>
      <c r="L423" s="31"/>
    </row>
    <row r="424" spans="1:12" x14ac:dyDescent="0.25">
      <c r="A424"/>
      <c r="B424"/>
      <c r="C424"/>
      <c r="D424" s="167"/>
      <c r="E424" s="167"/>
      <c r="F424" s="167"/>
      <c r="G424" s="167"/>
      <c r="H424" s="167"/>
      <c r="I424" s="79"/>
      <c r="J424" s="79"/>
      <c r="K424" s="236"/>
      <c r="L424" s="31"/>
    </row>
    <row r="425" spans="1:12" x14ac:dyDescent="0.25">
      <c r="A425"/>
      <c r="B425"/>
      <c r="C425"/>
      <c r="D425" s="167"/>
      <c r="E425" s="167"/>
      <c r="F425" s="167"/>
      <c r="G425" s="167"/>
      <c r="H425" s="167"/>
      <c r="I425" s="79"/>
      <c r="J425" s="79"/>
      <c r="K425" s="236"/>
      <c r="L425" s="31"/>
    </row>
    <row r="426" spans="1:12" x14ac:dyDescent="0.25">
      <c r="A426"/>
      <c r="B426"/>
      <c r="C426"/>
      <c r="D426" s="167"/>
      <c r="E426" s="167"/>
      <c r="F426" s="167"/>
      <c r="G426" s="167"/>
      <c r="H426" s="167"/>
      <c r="I426" s="79"/>
      <c r="J426" s="79"/>
      <c r="K426" s="236"/>
      <c r="L426" s="31"/>
    </row>
    <row r="427" spans="1:12" x14ac:dyDescent="0.25">
      <c r="A427"/>
      <c r="B427"/>
      <c r="C427"/>
      <c r="D427" s="167"/>
      <c r="E427" s="167"/>
      <c r="F427" s="167"/>
      <c r="G427" s="167"/>
      <c r="H427" s="167"/>
      <c r="I427" s="79"/>
      <c r="J427" s="79"/>
      <c r="K427" s="236"/>
      <c r="L427" s="31"/>
    </row>
    <row r="428" spans="1:12" x14ac:dyDescent="0.25">
      <c r="A428"/>
      <c r="B428"/>
      <c r="C428"/>
      <c r="D428" s="167"/>
      <c r="E428" s="167"/>
      <c r="F428" s="167"/>
      <c r="G428" s="167"/>
      <c r="H428" s="167"/>
      <c r="I428" s="79"/>
      <c r="J428" s="79"/>
      <c r="K428" s="236"/>
      <c r="L428" s="31"/>
    </row>
    <row r="429" spans="1:12" x14ac:dyDescent="0.25">
      <c r="A429"/>
      <c r="B429"/>
      <c r="C429"/>
      <c r="D429" s="167"/>
      <c r="E429" s="167"/>
      <c r="F429" s="167"/>
      <c r="G429" s="167"/>
      <c r="H429" s="167"/>
      <c r="I429" s="79"/>
      <c r="J429" s="79"/>
      <c r="K429" s="236"/>
      <c r="L429" s="31"/>
    </row>
    <row r="430" spans="1:12" x14ac:dyDescent="0.25">
      <c r="A430"/>
      <c r="B430"/>
      <c r="C430"/>
      <c r="D430" s="167"/>
      <c r="E430" s="167"/>
      <c r="F430" s="167"/>
      <c r="G430" s="167"/>
      <c r="H430" s="167"/>
      <c r="I430" s="79"/>
      <c r="J430" s="79"/>
      <c r="K430" s="236"/>
      <c r="L430" s="31"/>
    </row>
    <row r="431" spans="1:12" x14ac:dyDescent="0.25">
      <c r="A431"/>
      <c r="B431"/>
      <c r="C431"/>
      <c r="D431" s="167"/>
      <c r="E431" s="167"/>
      <c r="F431" s="167"/>
      <c r="G431" s="167"/>
      <c r="H431" s="167"/>
      <c r="I431" s="79"/>
      <c r="J431" s="79"/>
      <c r="K431" s="236"/>
      <c r="L431" s="31"/>
    </row>
    <row r="432" spans="1:12" x14ac:dyDescent="0.25">
      <c r="A432"/>
      <c r="B432"/>
      <c r="C432"/>
      <c r="D432" s="167"/>
      <c r="E432" s="167"/>
      <c r="F432" s="167"/>
      <c r="G432" s="167"/>
      <c r="H432" s="167"/>
      <c r="I432" s="79"/>
      <c r="J432" s="79"/>
      <c r="K432" s="236"/>
      <c r="L432" s="31"/>
    </row>
    <row r="433" spans="1:12" x14ac:dyDescent="0.25">
      <c r="A433"/>
      <c r="B433"/>
      <c r="C433"/>
      <c r="D433" s="167"/>
      <c r="E433" s="167"/>
      <c r="F433" s="167"/>
      <c r="G433" s="167"/>
      <c r="H433" s="167"/>
      <c r="I433" s="79"/>
      <c r="J433" s="79"/>
      <c r="K433" s="236"/>
      <c r="L433" s="31"/>
    </row>
    <row r="434" spans="1:12" x14ac:dyDescent="0.25">
      <c r="A434"/>
      <c r="B434"/>
      <c r="C434"/>
      <c r="D434" s="167"/>
      <c r="E434" s="167"/>
      <c r="F434" s="167"/>
      <c r="G434" s="167"/>
      <c r="H434" s="167"/>
      <c r="I434" s="79"/>
      <c r="J434" s="79"/>
      <c r="K434" s="236"/>
      <c r="L434" s="31"/>
    </row>
    <row r="435" spans="1:12" x14ac:dyDescent="0.25">
      <c r="A435"/>
      <c r="B435"/>
      <c r="C435"/>
      <c r="D435" s="167"/>
      <c r="E435" s="167"/>
      <c r="F435" s="167"/>
      <c r="G435" s="167"/>
      <c r="H435" s="167"/>
      <c r="I435" s="79"/>
      <c r="J435" s="79"/>
      <c r="K435" s="236"/>
      <c r="L435" s="31"/>
    </row>
    <row r="436" spans="1:12" x14ac:dyDescent="0.25">
      <c r="A436"/>
      <c r="B436"/>
      <c r="C436"/>
      <c r="D436" s="167"/>
      <c r="E436" s="167"/>
      <c r="F436" s="167"/>
      <c r="G436" s="167"/>
      <c r="H436" s="167"/>
      <c r="I436" s="79"/>
      <c r="J436" s="79"/>
      <c r="K436" s="236"/>
      <c r="L436" s="31"/>
    </row>
    <row r="437" spans="1:12" x14ac:dyDescent="0.25">
      <c r="A437"/>
      <c r="B437"/>
      <c r="C437"/>
      <c r="D437" s="167"/>
      <c r="E437" s="167"/>
      <c r="F437" s="167"/>
      <c r="G437" s="167"/>
      <c r="H437" s="167"/>
      <c r="I437" s="79"/>
      <c r="J437" s="79"/>
      <c r="K437" s="236"/>
      <c r="L437" s="31"/>
    </row>
    <row r="438" spans="1:12" x14ac:dyDescent="0.25">
      <c r="A438"/>
      <c r="B438"/>
      <c r="C438"/>
      <c r="D438" s="167"/>
      <c r="E438" s="167"/>
      <c r="F438" s="167"/>
      <c r="G438" s="167"/>
      <c r="H438" s="167"/>
      <c r="I438" s="79"/>
      <c r="J438" s="79"/>
      <c r="K438" s="236"/>
      <c r="L438" s="31"/>
    </row>
    <row r="439" spans="1:12" x14ac:dyDescent="0.25">
      <c r="A439"/>
      <c r="B439"/>
      <c r="C439"/>
      <c r="D439" s="167"/>
      <c r="E439" s="167"/>
      <c r="F439" s="167"/>
      <c r="G439" s="167"/>
      <c r="H439" s="167"/>
      <c r="I439" s="79"/>
      <c r="J439" s="79"/>
      <c r="K439" s="236"/>
      <c r="L439" s="31"/>
    </row>
    <row r="440" spans="1:12" x14ac:dyDescent="0.25">
      <c r="A440"/>
      <c r="B440"/>
      <c r="C440"/>
      <c r="D440" s="167"/>
      <c r="E440" s="167"/>
      <c r="F440" s="167"/>
      <c r="G440" s="167"/>
      <c r="H440" s="167"/>
      <c r="I440" s="79"/>
      <c r="J440" s="79"/>
      <c r="K440" s="236"/>
      <c r="L440" s="31"/>
    </row>
    <row r="441" spans="1:12" x14ac:dyDescent="0.25">
      <c r="A441"/>
      <c r="B441"/>
      <c r="C441"/>
      <c r="D441" s="167"/>
      <c r="E441" s="167"/>
      <c r="F441" s="167"/>
      <c r="G441" s="167"/>
      <c r="H441" s="167"/>
      <c r="I441" s="79"/>
      <c r="J441" s="79"/>
      <c r="K441" s="236"/>
      <c r="L441" s="31"/>
    </row>
    <row r="442" spans="1:12" x14ac:dyDescent="0.25">
      <c r="A442"/>
      <c r="B442"/>
      <c r="C442"/>
      <c r="D442" s="167"/>
      <c r="E442" s="167"/>
      <c r="F442" s="167"/>
      <c r="G442" s="167"/>
      <c r="H442" s="167"/>
      <c r="I442" s="79"/>
      <c r="J442" s="79"/>
      <c r="K442" s="236"/>
      <c r="L442" s="31"/>
    </row>
    <row r="443" spans="1:12" x14ac:dyDescent="0.25">
      <c r="A443"/>
      <c r="B443"/>
      <c r="C443"/>
      <c r="D443" s="167"/>
      <c r="E443" s="167"/>
      <c r="F443" s="167"/>
      <c r="G443" s="167"/>
      <c r="H443" s="167"/>
      <c r="I443" s="79"/>
      <c r="J443" s="79"/>
      <c r="K443" s="236"/>
      <c r="L443" s="31"/>
    </row>
    <row r="444" spans="1:12" x14ac:dyDescent="0.25">
      <c r="A444"/>
      <c r="B444"/>
      <c r="C444"/>
      <c r="D444" s="167"/>
      <c r="E444" s="167"/>
      <c r="F444" s="167"/>
      <c r="G444" s="167"/>
      <c r="H444" s="167"/>
      <c r="I444" s="79"/>
      <c r="J444" s="79"/>
      <c r="K444" s="236"/>
      <c r="L444" s="31"/>
    </row>
    <row r="445" spans="1:12" x14ac:dyDescent="0.25">
      <c r="A445"/>
      <c r="B445"/>
      <c r="C445"/>
      <c r="D445" s="167"/>
      <c r="E445" s="167"/>
      <c r="F445" s="167"/>
      <c r="G445" s="167"/>
      <c r="H445" s="167"/>
      <c r="I445" s="79"/>
      <c r="J445" s="79"/>
      <c r="K445" s="236"/>
      <c r="L445" s="31"/>
    </row>
    <row r="446" spans="1:12" x14ac:dyDescent="0.25">
      <c r="A446"/>
      <c r="B446"/>
      <c r="C446"/>
      <c r="D446" s="167"/>
      <c r="E446" s="167"/>
      <c r="F446" s="167"/>
      <c r="G446" s="167"/>
      <c r="H446" s="167"/>
      <c r="I446" s="79"/>
      <c r="J446" s="79"/>
      <c r="K446" s="236"/>
      <c r="L446" s="31"/>
    </row>
    <row r="447" spans="1:12" x14ac:dyDescent="0.25">
      <c r="A447"/>
      <c r="B447"/>
      <c r="C447"/>
      <c r="D447" s="167"/>
      <c r="E447" s="167"/>
      <c r="F447" s="167"/>
      <c r="G447" s="167"/>
      <c r="H447" s="167"/>
      <c r="I447" s="79"/>
      <c r="J447" s="79"/>
      <c r="K447" s="236"/>
      <c r="L447" s="31"/>
    </row>
    <row r="448" spans="1:12" x14ac:dyDescent="0.25">
      <c r="A448"/>
      <c r="B448"/>
      <c r="C448"/>
      <c r="D448" s="167"/>
      <c r="E448" s="167"/>
      <c r="F448" s="167"/>
      <c r="G448" s="167"/>
      <c r="H448" s="167"/>
      <c r="I448" s="79"/>
      <c r="J448" s="79"/>
      <c r="K448" s="236"/>
      <c r="L448" s="31"/>
    </row>
    <row r="449" spans="1:12" x14ac:dyDescent="0.25">
      <c r="A449"/>
      <c r="B449"/>
      <c r="C449"/>
      <c r="D449" s="167"/>
      <c r="E449" s="167"/>
      <c r="F449" s="167"/>
      <c r="G449" s="167"/>
      <c r="H449" s="167"/>
      <c r="I449" s="79"/>
      <c r="J449" s="79"/>
      <c r="K449" s="236"/>
      <c r="L449" s="31"/>
    </row>
    <row r="450" spans="1:12" x14ac:dyDescent="0.25">
      <c r="A450"/>
      <c r="B450"/>
      <c r="C450"/>
      <c r="D450" s="167"/>
      <c r="E450" s="167"/>
      <c r="F450" s="167"/>
      <c r="G450" s="167"/>
      <c r="H450" s="167"/>
      <c r="I450" s="79"/>
      <c r="J450" s="79"/>
      <c r="K450" s="236"/>
      <c r="L450" s="31"/>
    </row>
    <row r="451" spans="1:12" x14ac:dyDescent="0.25">
      <c r="A451"/>
      <c r="B451"/>
      <c r="C451"/>
      <c r="D451" s="167"/>
      <c r="E451" s="167"/>
      <c r="F451" s="167"/>
      <c r="G451" s="167"/>
      <c r="H451" s="167"/>
      <c r="I451" s="79"/>
      <c r="J451" s="79"/>
      <c r="K451" s="236"/>
      <c r="L451" s="31"/>
    </row>
    <row r="452" spans="1:12" x14ac:dyDescent="0.25">
      <c r="A452"/>
      <c r="B452"/>
      <c r="C452"/>
      <c r="D452" s="167"/>
      <c r="E452" s="167"/>
      <c r="F452" s="167"/>
      <c r="G452" s="167"/>
      <c r="H452" s="167"/>
      <c r="I452" s="79"/>
      <c r="J452" s="79"/>
      <c r="K452" s="236"/>
      <c r="L452" s="31"/>
    </row>
    <row r="453" spans="1:12" x14ac:dyDescent="0.25">
      <c r="A453"/>
      <c r="B453"/>
      <c r="C453"/>
      <c r="D453" s="167"/>
      <c r="E453" s="167"/>
      <c r="F453" s="167"/>
      <c r="G453" s="167"/>
      <c r="H453" s="167"/>
      <c r="I453" s="79"/>
      <c r="J453" s="79"/>
      <c r="K453" s="236"/>
      <c r="L453" s="31"/>
    </row>
    <row r="454" spans="1:12" x14ac:dyDescent="0.25">
      <c r="A454"/>
      <c r="B454"/>
      <c r="C454"/>
      <c r="D454" s="167"/>
      <c r="E454" s="167"/>
      <c r="F454" s="167"/>
      <c r="G454" s="167"/>
      <c r="H454" s="167"/>
      <c r="I454" s="79"/>
      <c r="J454" s="79"/>
      <c r="K454" s="236"/>
      <c r="L454" s="31"/>
    </row>
    <row r="455" spans="1:12" x14ac:dyDescent="0.25">
      <c r="A455"/>
      <c r="B455"/>
      <c r="C455"/>
      <c r="D455" s="167"/>
      <c r="E455" s="167"/>
      <c r="F455" s="167"/>
      <c r="G455" s="167"/>
      <c r="H455" s="167"/>
      <c r="I455" s="79"/>
      <c r="J455" s="79"/>
      <c r="K455" s="236"/>
      <c r="L455" s="31"/>
    </row>
    <row r="456" spans="1:12" x14ac:dyDescent="0.25">
      <c r="A456"/>
      <c r="B456"/>
      <c r="C456"/>
      <c r="D456" s="167"/>
      <c r="E456" s="167"/>
      <c r="F456" s="167"/>
      <c r="G456" s="167"/>
      <c r="H456" s="167"/>
      <c r="I456" s="79"/>
      <c r="J456" s="79"/>
      <c r="K456" s="236"/>
      <c r="L456" s="31"/>
    </row>
    <row r="457" spans="1:12" x14ac:dyDescent="0.25">
      <c r="A457"/>
      <c r="B457"/>
      <c r="C457"/>
      <c r="D457" s="167"/>
      <c r="E457" s="167"/>
      <c r="F457" s="167"/>
      <c r="G457" s="167"/>
      <c r="H457" s="167"/>
      <c r="I457" s="79"/>
      <c r="J457" s="79"/>
      <c r="K457" s="236"/>
      <c r="L457" s="31"/>
    </row>
    <row r="458" spans="1:12" x14ac:dyDescent="0.25">
      <c r="A458"/>
      <c r="B458"/>
      <c r="C458"/>
      <c r="D458" s="167"/>
      <c r="E458" s="167"/>
      <c r="F458" s="167"/>
      <c r="G458" s="167"/>
      <c r="H458" s="167"/>
      <c r="I458" s="79"/>
      <c r="J458" s="79"/>
      <c r="K458" s="236"/>
      <c r="L458" s="31"/>
    </row>
    <row r="459" spans="1:12" x14ac:dyDescent="0.25">
      <c r="A459"/>
      <c r="B459"/>
      <c r="C459"/>
      <c r="D459" s="167"/>
      <c r="E459" s="167"/>
      <c r="F459" s="167"/>
      <c r="G459" s="167"/>
      <c r="H459" s="167"/>
      <c r="I459" s="79"/>
      <c r="J459" s="79"/>
      <c r="K459" s="236"/>
      <c r="L459" s="31"/>
    </row>
    <row r="460" spans="1:12" x14ac:dyDescent="0.25">
      <c r="A460"/>
      <c r="B460"/>
      <c r="C460"/>
      <c r="D460" s="167"/>
      <c r="E460" s="167"/>
      <c r="F460" s="167"/>
      <c r="G460" s="167"/>
      <c r="H460" s="167"/>
      <c r="I460" s="79"/>
      <c r="J460" s="79"/>
      <c r="K460" s="236"/>
      <c r="L460" s="31"/>
    </row>
    <row r="461" spans="1:12" x14ac:dyDescent="0.25">
      <c r="A461"/>
      <c r="B461"/>
      <c r="C461"/>
      <c r="D461" s="167"/>
      <c r="E461" s="167"/>
      <c r="F461" s="167"/>
      <c r="G461" s="167"/>
      <c r="H461" s="167"/>
      <c r="I461" s="79"/>
      <c r="J461" s="79"/>
      <c r="K461" s="236"/>
      <c r="L461" s="31"/>
    </row>
    <row r="462" spans="1:12" x14ac:dyDescent="0.25">
      <c r="A462"/>
      <c r="B462"/>
      <c r="C462"/>
      <c r="D462" s="167"/>
      <c r="E462" s="167"/>
      <c r="F462" s="167"/>
      <c r="G462" s="167"/>
      <c r="H462" s="167"/>
      <c r="I462" s="79"/>
      <c r="J462" s="79"/>
      <c r="K462" s="236"/>
      <c r="L462" s="31"/>
    </row>
    <row r="463" spans="1:12" x14ac:dyDescent="0.25">
      <c r="A463"/>
      <c r="B463"/>
      <c r="C463"/>
      <c r="D463" s="167"/>
      <c r="E463" s="167"/>
      <c r="F463" s="167"/>
      <c r="G463" s="167"/>
      <c r="H463" s="167"/>
      <c r="I463" s="79"/>
      <c r="J463" s="79"/>
      <c r="K463" s="236"/>
      <c r="L463" s="31"/>
    </row>
    <row r="464" spans="1:12" x14ac:dyDescent="0.25">
      <c r="A464"/>
      <c r="B464"/>
      <c r="C464"/>
      <c r="D464" s="167"/>
      <c r="E464" s="167"/>
      <c r="F464" s="167"/>
      <c r="G464" s="167"/>
      <c r="H464" s="167"/>
      <c r="I464" s="79"/>
      <c r="J464" s="79"/>
      <c r="K464" s="236"/>
      <c r="L464" s="31"/>
    </row>
    <row r="465" spans="1:12" x14ac:dyDescent="0.25">
      <c r="A465"/>
      <c r="B465"/>
      <c r="C465"/>
      <c r="D465" s="167"/>
      <c r="E465" s="167"/>
      <c r="F465" s="167"/>
      <c r="G465" s="167"/>
      <c r="H465" s="167"/>
      <c r="I465" s="79"/>
      <c r="J465" s="79"/>
      <c r="K465" s="236"/>
      <c r="L465" s="31"/>
    </row>
    <row r="466" spans="1:12" x14ac:dyDescent="0.25">
      <c r="A466"/>
      <c r="B466"/>
      <c r="C466"/>
      <c r="D466" s="167"/>
      <c r="E466" s="167"/>
      <c r="F466" s="167"/>
      <c r="G466" s="167"/>
      <c r="H466" s="167"/>
      <c r="I466" s="79"/>
      <c r="J466" s="79"/>
    </row>
    <row r="467" spans="1:12" x14ac:dyDescent="0.25">
      <c r="A467"/>
      <c r="B467"/>
      <c r="C467"/>
      <c r="D467" s="167"/>
      <c r="E467" s="167"/>
      <c r="F467" s="167"/>
      <c r="G467" s="167"/>
      <c r="H467" s="167"/>
      <c r="I467" s="79"/>
      <c r="J467" s="79"/>
    </row>
    <row r="468" spans="1:12" x14ac:dyDescent="0.25">
      <c r="A468"/>
      <c r="B468"/>
      <c r="C468"/>
      <c r="D468" s="167"/>
      <c r="E468" s="167"/>
      <c r="F468" s="167"/>
      <c r="G468" s="167"/>
      <c r="H468" s="167"/>
    </row>
    <row r="469" spans="1:12" x14ac:dyDescent="0.25">
      <c r="A469"/>
      <c r="B469"/>
      <c r="C469"/>
      <c r="D469" s="167"/>
      <c r="E469" s="167"/>
      <c r="F469" s="167"/>
      <c r="G469" s="167"/>
      <c r="H469" s="167"/>
    </row>
    <row r="470" spans="1:12" x14ac:dyDescent="0.25">
      <c r="A470"/>
      <c r="B470"/>
      <c r="C470"/>
    </row>
  </sheetData>
  <pageMargins left="0.51181102362204722" right="0.51181102362204722" top="0.55118110236220474" bottom="0.55118110236220474" header="0.31496062992125984" footer="0.31496062992125984"/>
  <pageSetup paperSize="9" scale="8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0"/>
  <dimension ref="A1:W305"/>
  <sheetViews>
    <sheetView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E16" sqref="E16"/>
    </sheetView>
  </sheetViews>
  <sheetFormatPr defaultRowHeight="15" x14ac:dyDescent="0.25"/>
  <cols>
    <col min="1" max="1" width="4" style="68" customWidth="1"/>
    <col min="2" max="2" width="12.7109375" style="69" customWidth="1"/>
    <col min="3" max="3" width="8.42578125" style="5" customWidth="1"/>
    <col min="4" max="4" width="11.42578125" style="246" customWidth="1"/>
    <col min="5" max="5" width="11.140625" style="24" customWidth="1"/>
    <col min="6" max="6" width="2.140625" customWidth="1"/>
    <col min="7" max="7" width="9.85546875" style="247" customWidth="1"/>
    <col min="8" max="8" width="7.85546875" style="247" customWidth="1"/>
    <col min="9" max="9" width="2.28515625" style="251" customWidth="1"/>
    <col min="10" max="10" width="9.140625" style="249" customWidth="1"/>
    <col min="11" max="11" width="11.5703125" style="261" bestFit="1" customWidth="1"/>
    <col min="12" max="12" width="2.5703125" style="68" customWidth="1"/>
    <col min="13" max="13" width="9.140625" style="68"/>
    <col min="14" max="14" width="10.5703125" style="68" bestFit="1" customWidth="1"/>
    <col min="15" max="15" width="3" style="68" customWidth="1"/>
    <col min="16" max="16" width="9.140625" style="68"/>
    <col min="17" max="17" width="10.5703125" style="68" bestFit="1" customWidth="1"/>
    <col min="18" max="18" width="2.140625" style="68" customWidth="1"/>
    <col min="19" max="19" width="9.140625" style="297"/>
    <col min="20" max="20" width="9.85546875" style="297" bestFit="1" customWidth="1"/>
    <col min="21" max="21" width="2.7109375" style="68" customWidth="1"/>
    <col min="22" max="23" width="9.140625" style="68"/>
  </cols>
  <sheetData>
    <row r="1" spans="1:23" x14ac:dyDescent="0.25">
      <c r="A1" s="69" t="s">
        <v>413</v>
      </c>
      <c r="I1" s="248"/>
      <c r="K1" s="250"/>
      <c r="L1" s="250"/>
      <c r="M1" s="250"/>
      <c r="N1" s="250"/>
      <c r="O1" s="250"/>
      <c r="P1" s="250"/>
      <c r="Q1" s="250"/>
      <c r="R1" s="250"/>
      <c r="S1" s="247"/>
      <c r="T1" s="247"/>
      <c r="U1" s="250"/>
      <c r="V1" s="250"/>
      <c r="W1" s="250"/>
    </row>
    <row r="2" spans="1:23" ht="18" x14ac:dyDescent="0.25">
      <c r="A2" s="84" t="s">
        <v>1183</v>
      </c>
      <c r="K2" s="250"/>
    </row>
    <row r="3" spans="1:23" x14ac:dyDescent="0.25">
      <c r="A3" s="69" t="s">
        <v>1182</v>
      </c>
      <c r="J3" s="252" t="s">
        <v>1171</v>
      </c>
      <c r="K3" s="250"/>
    </row>
    <row r="4" spans="1:23" x14ac:dyDescent="0.25">
      <c r="A4" s="69"/>
      <c r="J4" s="68" t="s">
        <v>1172</v>
      </c>
      <c r="K4" s="68" t="s">
        <v>1172</v>
      </c>
      <c r="M4" s="68" t="s">
        <v>1173</v>
      </c>
      <c r="N4" s="68" t="s">
        <v>1173</v>
      </c>
      <c r="P4" s="68" t="s">
        <v>1174</v>
      </c>
      <c r="Q4" s="68" t="s">
        <v>1174</v>
      </c>
      <c r="S4" s="297" t="s">
        <v>1175</v>
      </c>
      <c r="T4" s="297" t="s">
        <v>1175</v>
      </c>
      <c r="V4" s="68" t="s">
        <v>1176</v>
      </c>
      <c r="W4" s="68" t="s">
        <v>1176</v>
      </c>
    </row>
    <row r="5" spans="1:23" x14ac:dyDescent="0.25">
      <c r="A5" s="69"/>
      <c r="D5" s="246" t="s">
        <v>1168</v>
      </c>
      <c r="E5" s="246" t="s">
        <v>1177</v>
      </c>
      <c r="G5" s="247" t="s">
        <v>1178</v>
      </c>
      <c r="H5" s="247" t="s">
        <v>1178</v>
      </c>
      <c r="J5" s="68" t="s">
        <v>847</v>
      </c>
      <c r="K5" s="68" t="s">
        <v>436</v>
      </c>
      <c r="M5" s="68" t="s">
        <v>847</v>
      </c>
      <c r="N5" s="68" t="s">
        <v>436</v>
      </c>
      <c r="P5" s="68" t="s">
        <v>847</v>
      </c>
      <c r="Q5" s="68" t="s">
        <v>436</v>
      </c>
      <c r="S5" s="297" t="s">
        <v>847</v>
      </c>
      <c r="T5" s="297" t="s">
        <v>436</v>
      </c>
      <c r="V5" s="68" t="s">
        <v>847</v>
      </c>
      <c r="W5" s="68" t="s">
        <v>436</v>
      </c>
    </row>
    <row r="6" spans="1:23" x14ac:dyDescent="0.25">
      <c r="A6" s="69"/>
      <c r="C6" s="5" t="s">
        <v>1169</v>
      </c>
      <c r="D6" s="246" t="s">
        <v>1170</v>
      </c>
      <c r="E6" s="246" t="s">
        <v>1170</v>
      </c>
      <c r="G6" s="247" t="s">
        <v>436</v>
      </c>
      <c r="H6" s="247" t="s">
        <v>1165</v>
      </c>
      <c r="J6" s="68"/>
      <c r="K6" s="68"/>
    </row>
    <row r="7" spans="1:23" x14ac:dyDescent="0.25">
      <c r="A7" s="69"/>
      <c r="D7" s="246" t="s">
        <v>17</v>
      </c>
      <c r="E7" s="246" t="s">
        <v>17</v>
      </c>
      <c r="H7" s="253"/>
      <c r="J7" s="68" t="s">
        <v>1179</v>
      </c>
      <c r="K7" s="254">
        <v>126853252.9455501</v>
      </c>
      <c r="N7" s="254">
        <v>67514493.944568202</v>
      </c>
      <c r="Q7" s="254">
        <v>21374561.906652153</v>
      </c>
      <c r="T7" s="298">
        <v>8097220.8040320827</v>
      </c>
      <c r="W7" s="254">
        <v>2112625.9943656274</v>
      </c>
    </row>
    <row r="8" spans="1:23" x14ac:dyDescent="0.25">
      <c r="A8" s="69"/>
      <c r="H8" s="253"/>
      <c r="J8" s="68" t="s">
        <v>1180</v>
      </c>
      <c r="K8" s="254">
        <v>-97887593.131791607</v>
      </c>
      <c r="N8" s="254">
        <v>-38480480.870296352</v>
      </c>
      <c r="Q8" s="254">
        <v>-10404456.821303505</v>
      </c>
      <c r="T8" s="298">
        <v>-290975.51185438916</v>
      </c>
      <c r="W8" s="68">
        <v>0</v>
      </c>
    </row>
    <row r="9" spans="1:23" x14ac:dyDescent="0.25">
      <c r="A9" s="69"/>
      <c r="B9" s="69" t="s">
        <v>433</v>
      </c>
      <c r="C9" s="9">
        <v>5398173</v>
      </c>
      <c r="D9" s="40">
        <v>8593469367.9511909</v>
      </c>
      <c r="E9" s="59">
        <v>8596512705.1097374</v>
      </c>
      <c r="F9" s="255"/>
      <c r="G9" s="256">
        <v>-3043337.1585511779</v>
      </c>
      <c r="H9" s="265">
        <v>-0.56377169804509375</v>
      </c>
      <c r="J9" s="257" t="s">
        <v>1181</v>
      </c>
      <c r="K9" s="258">
        <v>28965659.813758492</v>
      </c>
      <c r="L9" s="259"/>
      <c r="M9" s="259"/>
      <c r="N9" s="258">
        <v>29034013.07427185</v>
      </c>
      <c r="O9" s="259"/>
      <c r="P9" s="259"/>
      <c r="Q9" s="258">
        <v>10970105.085348647</v>
      </c>
      <c r="R9" s="259"/>
      <c r="S9" s="543"/>
      <c r="T9" s="544">
        <v>7806245.2921776939</v>
      </c>
      <c r="U9" s="259"/>
      <c r="V9" s="259"/>
      <c r="W9" s="260">
        <v>2112625.9943656274</v>
      </c>
    </row>
    <row r="10" spans="1:23" x14ac:dyDescent="0.25">
      <c r="C10" s="6"/>
      <c r="K10" s="263">
        <v>28965659.813758478</v>
      </c>
      <c r="L10" s="263"/>
      <c r="M10" s="263"/>
      <c r="N10" s="263">
        <v>29034013.074271794</v>
      </c>
      <c r="O10" s="263"/>
      <c r="P10" s="263"/>
      <c r="Q10" s="263">
        <v>10970105.085348643</v>
      </c>
      <c r="R10" s="263"/>
      <c r="S10" s="354"/>
      <c r="T10" s="354">
        <v>7806245.2921776939</v>
      </c>
      <c r="U10" s="263"/>
      <c r="V10" s="263"/>
      <c r="W10" s="263">
        <v>2112625.9943656274</v>
      </c>
    </row>
    <row r="11" spans="1:23" x14ac:dyDescent="0.25">
      <c r="A11" s="68">
        <v>5</v>
      </c>
      <c r="B11" s="69" t="s">
        <v>18</v>
      </c>
      <c r="C11" s="6">
        <v>10268</v>
      </c>
      <c r="D11" s="246">
        <v>33842216.781471007</v>
      </c>
      <c r="E11" s="28">
        <v>33002779.157505285</v>
      </c>
      <c r="G11" s="247">
        <v>839437.62396572158</v>
      </c>
      <c r="H11" s="247">
        <v>81.752787686572034</v>
      </c>
      <c r="J11" s="264">
        <v>-31.752787686572034</v>
      </c>
      <c r="K11" s="263">
        <v>-326037.62396572164</v>
      </c>
      <c r="L11" s="264"/>
      <c r="M11" s="264">
        <v>0</v>
      </c>
      <c r="N11" s="264">
        <v>0</v>
      </c>
      <c r="O11" s="264"/>
      <c r="P11" s="264">
        <v>0</v>
      </c>
      <c r="Q11" s="264">
        <v>0</v>
      </c>
      <c r="R11" s="264"/>
      <c r="S11" s="354">
        <v>0</v>
      </c>
      <c r="T11" s="354">
        <v>0</v>
      </c>
      <c r="U11" s="264"/>
      <c r="V11" s="264">
        <v>0</v>
      </c>
      <c r="W11" s="264">
        <v>0</v>
      </c>
    </row>
    <row r="12" spans="1:23" x14ac:dyDescent="0.25">
      <c r="A12" s="68">
        <v>9</v>
      </c>
      <c r="B12" s="69" t="s">
        <v>19</v>
      </c>
      <c r="C12" s="6">
        <v>2761</v>
      </c>
      <c r="D12" s="246">
        <v>8978158.2619696036</v>
      </c>
      <c r="E12" s="28">
        <v>8871746.0222409107</v>
      </c>
      <c r="G12" s="247">
        <v>106412.23972869292</v>
      </c>
      <c r="H12" s="247">
        <v>38.541195120859442</v>
      </c>
      <c r="J12" s="264">
        <v>0</v>
      </c>
      <c r="K12" s="263">
        <v>0</v>
      </c>
      <c r="L12" s="264"/>
      <c r="M12" s="264">
        <v>0</v>
      </c>
      <c r="N12" s="264">
        <v>0</v>
      </c>
      <c r="O12" s="264"/>
      <c r="P12" s="264">
        <v>0</v>
      </c>
      <c r="Q12" s="264">
        <v>0</v>
      </c>
      <c r="R12" s="264"/>
      <c r="S12" s="354">
        <v>0</v>
      </c>
      <c r="T12" s="354">
        <v>0</v>
      </c>
      <c r="U12" s="264"/>
      <c r="V12" s="264">
        <v>0</v>
      </c>
      <c r="W12" s="264">
        <v>0</v>
      </c>
    </row>
    <row r="13" spans="1:23" x14ac:dyDescent="0.25">
      <c r="A13" s="68">
        <v>10</v>
      </c>
      <c r="B13" s="69" t="s">
        <v>20</v>
      </c>
      <c r="C13" s="6">
        <v>12341</v>
      </c>
      <c r="D13" s="246">
        <v>40397185.925762936</v>
      </c>
      <c r="E13" s="28">
        <v>39588035.650370017</v>
      </c>
      <c r="G13" s="247">
        <v>809150.27539291978</v>
      </c>
      <c r="H13" s="247">
        <v>65.566021829099725</v>
      </c>
      <c r="J13" s="264">
        <v>-15.566021829099725</v>
      </c>
      <c r="K13" s="263">
        <v>-192100.27539291969</v>
      </c>
      <c r="L13" s="264"/>
      <c r="M13" s="264">
        <v>0</v>
      </c>
      <c r="N13" s="264">
        <v>0</v>
      </c>
      <c r="O13" s="264"/>
      <c r="P13" s="264">
        <v>0</v>
      </c>
      <c r="Q13" s="264">
        <v>0</v>
      </c>
      <c r="R13" s="264"/>
      <c r="S13" s="354">
        <v>0</v>
      </c>
      <c r="T13" s="354">
        <v>0</v>
      </c>
      <c r="U13" s="264"/>
      <c r="V13" s="264">
        <v>0</v>
      </c>
      <c r="W13" s="264">
        <v>0</v>
      </c>
    </row>
    <row r="14" spans="1:23" x14ac:dyDescent="0.25">
      <c r="A14" s="68">
        <v>16</v>
      </c>
      <c r="B14" s="69" t="s">
        <v>21</v>
      </c>
      <c r="C14" s="6">
        <v>8461</v>
      </c>
      <c r="D14" s="246">
        <v>17767988.598291311</v>
      </c>
      <c r="E14" s="28">
        <v>18447675.966561791</v>
      </c>
      <c r="G14" s="247">
        <v>-679687.36827047914</v>
      </c>
      <c r="H14" s="247">
        <v>-80.33180100112034</v>
      </c>
      <c r="J14" s="264">
        <v>30.33180100112034</v>
      </c>
      <c r="K14" s="263">
        <v>256637.3682704792</v>
      </c>
      <c r="L14" s="264"/>
      <c r="M14" s="264">
        <v>0</v>
      </c>
      <c r="N14" s="264">
        <v>0</v>
      </c>
      <c r="O14" s="264"/>
      <c r="P14" s="264">
        <v>0</v>
      </c>
      <c r="Q14" s="264">
        <v>0</v>
      </c>
      <c r="R14" s="264"/>
      <c r="S14" s="354">
        <v>0</v>
      </c>
      <c r="T14" s="354">
        <v>0</v>
      </c>
      <c r="U14" s="264"/>
      <c r="V14" s="264">
        <v>0</v>
      </c>
      <c r="W14" s="264">
        <v>0</v>
      </c>
    </row>
    <row r="15" spans="1:23" x14ac:dyDescent="0.25">
      <c r="A15" s="68">
        <v>18</v>
      </c>
      <c r="B15" s="69" t="s">
        <v>22</v>
      </c>
      <c r="C15" s="6">
        <v>4988</v>
      </c>
      <c r="D15" s="246">
        <v>7599293.898169768</v>
      </c>
      <c r="E15" s="28">
        <v>7640232.1189969685</v>
      </c>
      <c r="G15" s="247">
        <v>-40938.22082720045</v>
      </c>
      <c r="H15" s="247">
        <v>-8.2073417857258324</v>
      </c>
      <c r="J15" s="264">
        <v>0</v>
      </c>
      <c r="K15" s="263">
        <v>0</v>
      </c>
      <c r="L15" s="264"/>
      <c r="M15" s="264">
        <v>0</v>
      </c>
      <c r="N15" s="264">
        <v>0</v>
      </c>
      <c r="O15" s="264"/>
      <c r="P15" s="264">
        <v>0</v>
      </c>
      <c r="Q15" s="264">
        <v>0</v>
      </c>
      <c r="R15" s="264"/>
      <c r="S15" s="354">
        <v>0</v>
      </c>
      <c r="T15" s="354">
        <v>0</v>
      </c>
      <c r="U15" s="264"/>
      <c r="V15" s="264">
        <v>0</v>
      </c>
      <c r="W15" s="264">
        <v>0</v>
      </c>
    </row>
    <row r="16" spans="1:23" x14ac:dyDescent="0.25">
      <c r="A16" s="68">
        <v>19</v>
      </c>
      <c r="B16" s="69" t="s">
        <v>23</v>
      </c>
      <c r="C16" s="6">
        <v>3971</v>
      </c>
      <c r="D16" s="246">
        <v>6656133.3051369032</v>
      </c>
      <c r="E16" s="28">
        <v>6394072.3101742668</v>
      </c>
      <c r="G16" s="247">
        <v>262060.99496263638</v>
      </c>
      <c r="H16" s="247">
        <v>65.99370308804744</v>
      </c>
      <c r="J16" s="264">
        <v>-15.99370308804744</v>
      </c>
      <c r="K16" s="263">
        <v>-63510.994962636381</v>
      </c>
      <c r="L16" s="264"/>
      <c r="M16" s="264">
        <v>0</v>
      </c>
      <c r="N16" s="264">
        <v>0</v>
      </c>
      <c r="O16" s="264"/>
      <c r="P16" s="264">
        <v>0</v>
      </c>
      <c r="Q16" s="264">
        <v>0</v>
      </c>
      <c r="R16" s="264"/>
      <c r="S16" s="354">
        <v>0</v>
      </c>
      <c r="T16" s="354">
        <v>0</v>
      </c>
      <c r="U16" s="264"/>
      <c r="V16" s="264">
        <v>0</v>
      </c>
      <c r="W16" s="264">
        <v>0</v>
      </c>
    </row>
    <row r="17" spans="1:23" x14ac:dyDescent="0.25">
      <c r="A17" s="68">
        <v>20</v>
      </c>
      <c r="B17" s="69" t="s">
        <v>24</v>
      </c>
      <c r="C17" s="6">
        <v>17134</v>
      </c>
      <c r="D17" s="246">
        <v>32888701.462765761</v>
      </c>
      <c r="E17" s="28">
        <v>34119224.905768327</v>
      </c>
      <c r="G17" s="247">
        <v>-1230523.4430025667</v>
      </c>
      <c r="H17" s="247">
        <v>-71.817639955793553</v>
      </c>
      <c r="J17" s="264">
        <v>21.817639955793553</v>
      </c>
      <c r="K17" s="263">
        <v>373823.44300256675</v>
      </c>
      <c r="L17" s="264"/>
      <c r="M17" s="264">
        <v>0</v>
      </c>
      <c r="N17" s="264">
        <v>0</v>
      </c>
      <c r="O17" s="264"/>
      <c r="P17" s="264">
        <v>0</v>
      </c>
      <c r="Q17" s="264">
        <v>0</v>
      </c>
      <c r="R17" s="264"/>
      <c r="S17" s="354">
        <v>0</v>
      </c>
      <c r="T17" s="354">
        <v>0</v>
      </c>
      <c r="U17" s="264"/>
      <c r="V17" s="264">
        <v>0</v>
      </c>
      <c r="W17" s="264">
        <v>0</v>
      </c>
    </row>
    <row r="18" spans="1:23" x14ac:dyDescent="0.25">
      <c r="A18" s="68">
        <v>46</v>
      </c>
      <c r="B18" s="69" t="s">
        <v>25</v>
      </c>
      <c r="C18" s="6">
        <v>1532</v>
      </c>
      <c r="D18" s="246">
        <v>5968033.4840182178</v>
      </c>
      <c r="E18" s="28">
        <v>5711114.0462031588</v>
      </c>
      <c r="G18" s="247">
        <v>256919.43781505898</v>
      </c>
      <c r="H18" s="247">
        <v>167.70198290800195</v>
      </c>
      <c r="J18" s="264">
        <v>-117.70198290800195</v>
      </c>
      <c r="K18" s="263">
        <v>-180319.43781505898</v>
      </c>
      <c r="L18" s="264"/>
      <c r="M18" s="264">
        <v>-67.701982908001952</v>
      </c>
      <c r="N18" s="264">
        <v>-103719.43781505899</v>
      </c>
      <c r="O18" s="264"/>
      <c r="P18" s="264">
        <v>0</v>
      </c>
      <c r="Q18" s="264">
        <v>0</v>
      </c>
      <c r="R18" s="264"/>
      <c r="S18" s="354">
        <v>0</v>
      </c>
      <c r="T18" s="354">
        <v>0</v>
      </c>
      <c r="U18" s="264"/>
      <c r="V18" s="264">
        <v>0</v>
      </c>
      <c r="W18" s="264">
        <v>0</v>
      </c>
    </row>
    <row r="19" spans="1:23" x14ac:dyDescent="0.25">
      <c r="A19" s="68">
        <v>47</v>
      </c>
      <c r="B19" s="69" t="s">
        <v>26</v>
      </c>
      <c r="C19" s="6">
        <v>1880</v>
      </c>
      <c r="D19" s="246">
        <v>8783937.931185158</v>
      </c>
      <c r="E19" s="28">
        <v>8693215.4740394745</v>
      </c>
      <c r="G19" s="247">
        <v>90722.457145683467</v>
      </c>
      <c r="H19" s="247">
        <v>48.256626141320993</v>
      </c>
      <c r="J19" s="264">
        <v>0</v>
      </c>
      <c r="K19" s="263">
        <v>0</v>
      </c>
      <c r="L19" s="264"/>
      <c r="M19" s="264">
        <v>0</v>
      </c>
      <c r="N19" s="264">
        <v>0</v>
      </c>
      <c r="O19" s="264"/>
      <c r="P19" s="264">
        <v>0</v>
      </c>
      <c r="Q19" s="264">
        <v>0</v>
      </c>
      <c r="R19" s="264"/>
      <c r="S19" s="354">
        <v>0</v>
      </c>
      <c r="T19" s="354">
        <v>0</v>
      </c>
      <c r="U19" s="264"/>
      <c r="V19" s="264">
        <v>0</v>
      </c>
      <c r="W19" s="264">
        <v>0</v>
      </c>
    </row>
    <row r="20" spans="1:23" x14ac:dyDescent="0.25">
      <c r="A20" s="68">
        <v>49</v>
      </c>
      <c r="B20" s="69" t="s">
        <v>27</v>
      </c>
      <c r="C20" s="6">
        <v>256824</v>
      </c>
      <c r="D20" s="246">
        <v>64119350.246538848</v>
      </c>
      <c r="E20" s="28">
        <v>61539732.681955799</v>
      </c>
      <c r="G20" s="247">
        <v>2579617.5645830482</v>
      </c>
      <c r="H20" s="247">
        <v>10.044301017751645</v>
      </c>
      <c r="J20" s="264">
        <v>0</v>
      </c>
      <c r="K20" s="263">
        <v>0</v>
      </c>
      <c r="L20" s="264"/>
      <c r="M20" s="264">
        <v>0</v>
      </c>
      <c r="N20" s="264">
        <v>0</v>
      </c>
      <c r="O20" s="264"/>
      <c r="P20" s="264">
        <v>0</v>
      </c>
      <c r="Q20" s="264">
        <v>0</v>
      </c>
      <c r="R20" s="264"/>
      <c r="S20" s="354">
        <v>0</v>
      </c>
      <c r="T20" s="354">
        <v>0</v>
      </c>
      <c r="U20" s="264"/>
      <c r="V20" s="264">
        <v>0</v>
      </c>
      <c r="W20" s="264">
        <v>0</v>
      </c>
    </row>
    <row r="21" spans="1:23" x14ac:dyDescent="0.25">
      <c r="A21" s="68">
        <v>50</v>
      </c>
      <c r="B21" s="69" t="s">
        <v>28</v>
      </c>
      <c r="C21" s="6">
        <v>12406</v>
      </c>
      <c r="D21" s="246">
        <v>24601561.358735565</v>
      </c>
      <c r="E21" s="28">
        <v>25825015.709080789</v>
      </c>
      <c r="G21" s="247">
        <v>-1223454.3503452241</v>
      </c>
      <c r="H21" s="247">
        <v>-98.617955049590861</v>
      </c>
      <c r="J21" s="264">
        <v>48.617955049590861</v>
      </c>
      <c r="K21" s="263">
        <v>603154.35034522426</v>
      </c>
      <c r="L21" s="264"/>
      <c r="M21" s="264">
        <v>0</v>
      </c>
      <c r="N21" s="264">
        <v>0</v>
      </c>
      <c r="O21" s="264"/>
      <c r="P21" s="264">
        <v>0</v>
      </c>
      <c r="Q21" s="264">
        <v>0</v>
      </c>
      <c r="R21" s="264"/>
      <c r="S21" s="354">
        <v>0</v>
      </c>
      <c r="T21" s="354">
        <v>0</v>
      </c>
      <c r="U21" s="264"/>
      <c r="V21" s="264">
        <v>0</v>
      </c>
      <c r="W21" s="264">
        <v>0</v>
      </c>
    </row>
    <row r="22" spans="1:23" s="358" customFormat="1" x14ac:dyDescent="0.25">
      <c r="A22" s="261">
        <v>51</v>
      </c>
      <c r="B22" s="373" t="s">
        <v>29</v>
      </c>
      <c r="C22" s="26">
        <v>9282</v>
      </c>
      <c r="D22" s="26">
        <v>12465579.713370388</v>
      </c>
      <c r="E22" s="26">
        <v>16433321.898144923</v>
      </c>
      <c r="F22" s="26"/>
      <c r="G22" s="268">
        <v>-3967742.1847745357</v>
      </c>
      <c r="H22" s="268">
        <v>-427.46629872597885</v>
      </c>
      <c r="I22" s="26"/>
      <c r="J22" s="10">
        <v>377.46629872597885</v>
      </c>
      <c r="K22" s="10">
        <v>3503642.1847745357</v>
      </c>
      <c r="L22" s="10"/>
      <c r="M22" s="10">
        <v>327.46629872597885</v>
      </c>
      <c r="N22" s="10">
        <v>3039542.1847745357</v>
      </c>
      <c r="O22" s="10"/>
      <c r="P22" s="10">
        <v>249.12703926479486</v>
      </c>
      <c r="Q22" s="10">
        <v>2312397.1784558259</v>
      </c>
      <c r="R22" s="26"/>
      <c r="S22" s="268">
        <v>198.08631528289442</v>
      </c>
      <c r="T22" s="268">
        <v>1838637.1784558259</v>
      </c>
      <c r="U22" s="26"/>
      <c r="V22" s="26">
        <v>121.52522931004373</v>
      </c>
      <c r="W22" s="26">
        <v>1127997.1784558259</v>
      </c>
    </row>
    <row r="23" spans="1:23" s="358" customFormat="1" x14ac:dyDescent="0.25">
      <c r="A23" s="261">
        <v>52</v>
      </c>
      <c r="B23" s="373" t="s">
        <v>30</v>
      </c>
      <c r="C23" s="10">
        <v>2686</v>
      </c>
      <c r="D23" s="246">
        <v>9181119.7835532837</v>
      </c>
      <c r="E23" s="28">
        <v>8267326.7946661497</v>
      </c>
      <c r="G23" s="247">
        <v>913792.98888713401</v>
      </c>
      <c r="H23" s="247">
        <v>340.20587821561207</v>
      </c>
      <c r="I23" s="248"/>
      <c r="J23" s="263">
        <v>-290.20587821561207</v>
      </c>
      <c r="K23" s="263">
        <v>-779492.98888713401</v>
      </c>
      <c r="L23" s="263"/>
      <c r="M23" s="263">
        <v>-240.20587821561207</v>
      </c>
      <c r="N23" s="263">
        <v>-645192.98888713401</v>
      </c>
      <c r="O23" s="263"/>
      <c r="P23" s="263">
        <v>-160.20587821561207</v>
      </c>
      <c r="Q23" s="263">
        <v>-430312.98888713401</v>
      </c>
      <c r="R23" s="263"/>
      <c r="S23" s="354">
        <v>-80.205878215612074</v>
      </c>
      <c r="T23" s="354">
        <v>-215432.98888713404</v>
      </c>
      <c r="U23" s="263"/>
      <c r="V23" s="263">
        <v>0</v>
      </c>
      <c r="W23" s="263">
        <v>0</v>
      </c>
    </row>
    <row r="24" spans="1:23" s="358" customFormat="1" x14ac:dyDescent="0.25">
      <c r="A24" s="261">
        <v>61</v>
      </c>
      <c r="B24" s="373" t="s">
        <v>31</v>
      </c>
      <c r="C24" s="10">
        <v>17727</v>
      </c>
      <c r="D24" s="246">
        <v>39108210.768283881</v>
      </c>
      <c r="E24" s="28">
        <v>40433820.860295549</v>
      </c>
      <c r="G24" s="247">
        <v>-1325610.0920116678</v>
      </c>
      <c r="H24" s="247">
        <v>-74.779155638950058</v>
      </c>
      <c r="I24" s="248"/>
      <c r="J24" s="263">
        <v>24.779155638950058</v>
      </c>
      <c r="K24" s="263">
        <v>439260.09201166767</v>
      </c>
      <c r="L24" s="263"/>
      <c r="M24" s="263">
        <v>0</v>
      </c>
      <c r="N24" s="263">
        <v>0</v>
      </c>
      <c r="O24" s="263"/>
      <c r="P24" s="263">
        <v>0</v>
      </c>
      <c r="Q24" s="263">
        <v>0</v>
      </c>
      <c r="R24" s="263"/>
      <c r="S24" s="354">
        <v>0</v>
      </c>
      <c r="T24" s="354">
        <v>0</v>
      </c>
      <c r="U24" s="263"/>
      <c r="V24" s="263">
        <v>0</v>
      </c>
      <c r="W24" s="263">
        <v>0</v>
      </c>
    </row>
    <row r="25" spans="1:23" s="358" customFormat="1" x14ac:dyDescent="0.25">
      <c r="A25" s="261">
        <v>69</v>
      </c>
      <c r="B25" s="373" t="s">
        <v>32</v>
      </c>
      <c r="C25" s="10">
        <v>7641</v>
      </c>
      <c r="D25" s="246">
        <v>23432781.862617861</v>
      </c>
      <c r="E25" s="28">
        <v>23202260.404441886</v>
      </c>
      <c r="G25" s="247">
        <v>230521.45817597583</v>
      </c>
      <c r="H25" s="247">
        <v>30.169016905637459</v>
      </c>
      <c r="I25" s="248"/>
      <c r="J25" s="263">
        <v>0</v>
      </c>
      <c r="K25" s="263">
        <v>0</v>
      </c>
      <c r="L25" s="263"/>
      <c r="M25" s="263">
        <v>0</v>
      </c>
      <c r="N25" s="263">
        <v>0</v>
      </c>
      <c r="O25" s="263"/>
      <c r="P25" s="263">
        <v>0</v>
      </c>
      <c r="Q25" s="263">
        <v>0</v>
      </c>
      <c r="R25" s="263"/>
      <c r="S25" s="354">
        <v>0</v>
      </c>
      <c r="T25" s="354">
        <v>0</v>
      </c>
      <c r="U25" s="263"/>
      <c r="V25" s="263">
        <v>0</v>
      </c>
      <c r="W25" s="263">
        <v>0</v>
      </c>
    </row>
    <row r="26" spans="1:23" s="358" customFormat="1" x14ac:dyDescent="0.25">
      <c r="A26" s="261">
        <v>71</v>
      </c>
      <c r="B26" s="373" t="s">
        <v>33</v>
      </c>
      <c r="C26" s="10">
        <v>7283</v>
      </c>
      <c r="D26" s="246">
        <v>23384106.337834325</v>
      </c>
      <c r="E26" s="28">
        <v>22391888.885888301</v>
      </c>
      <c r="G26" s="247">
        <v>992217.45194602385</v>
      </c>
      <c r="H26" s="247">
        <v>136.23746422436136</v>
      </c>
      <c r="I26" s="248"/>
      <c r="J26" s="263">
        <v>-86.237464224361361</v>
      </c>
      <c r="K26" s="263">
        <v>-628067.45194602374</v>
      </c>
      <c r="L26" s="263"/>
      <c r="M26" s="263">
        <v>-36.237464224361361</v>
      </c>
      <c r="N26" s="263">
        <v>-263917.45194602379</v>
      </c>
      <c r="O26" s="263"/>
      <c r="P26" s="263">
        <v>0</v>
      </c>
      <c r="Q26" s="263">
        <v>0</v>
      </c>
      <c r="R26" s="263"/>
      <c r="S26" s="354">
        <v>0</v>
      </c>
      <c r="T26" s="354">
        <v>0</v>
      </c>
      <c r="U26" s="263"/>
      <c r="V26" s="263">
        <v>0</v>
      </c>
      <c r="W26" s="263">
        <v>0</v>
      </c>
    </row>
    <row r="27" spans="1:23" s="358" customFormat="1" x14ac:dyDescent="0.25">
      <c r="A27" s="261">
        <v>72</v>
      </c>
      <c r="B27" s="373" t="s">
        <v>34</v>
      </c>
      <c r="C27" s="10">
        <v>986</v>
      </c>
      <c r="D27" s="246">
        <v>3451520.5518591162</v>
      </c>
      <c r="E27" s="28">
        <v>3418068.6934009562</v>
      </c>
      <c r="G27" s="247">
        <v>33451.858458159957</v>
      </c>
      <c r="H27" s="247">
        <v>33.926834136064862</v>
      </c>
      <c r="I27" s="248"/>
      <c r="J27" s="263">
        <v>0</v>
      </c>
      <c r="K27" s="263">
        <v>0</v>
      </c>
      <c r="L27" s="263"/>
      <c r="M27" s="263">
        <v>0</v>
      </c>
      <c r="N27" s="263">
        <v>0</v>
      </c>
      <c r="O27" s="263"/>
      <c r="P27" s="263">
        <v>0</v>
      </c>
      <c r="Q27" s="263">
        <v>0</v>
      </c>
      <c r="R27" s="263"/>
      <c r="S27" s="354">
        <v>0</v>
      </c>
      <c r="T27" s="354">
        <v>0</v>
      </c>
      <c r="U27" s="263"/>
      <c r="V27" s="263">
        <v>0</v>
      </c>
      <c r="W27" s="263">
        <v>0</v>
      </c>
    </row>
    <row r="28" spans="1:23" s="358" customFormat="1" x14ac:dyDescent="0.25">
      <c r="A28" s="261">
        <v>74</v>
      </c>
      <c r="B28" s="373" t="s">
        <v>35</v>
      </c>
      <c r="C28" s="10">
        <v>1248</v>
      </c>
      <c r="D28" s="246">
        <v>4157381.9743956742</v>
      </c>
      <c r="E28" s="28">
        <v>4244669.3192486232</v>
      </c>
      <c r="G28" s="247">
        <v>-87287.344852949027</v>
      </c>
      <c r="H28" s="247">
        <v>-69.941782734734801</v>
      </c>
      <c r="I28" s="248"/>
      <c r="J28" s="263">
        <v>19.941782734734801</v>
      </c>
      <c r="K28" s="263">
        <v>24887.344852949031</v>
      </c>
      <c r="L28" s="263"/>
      <c r="M28" s="263">
        <v>0</v>
      </c>
      <c r="N28" s="263">
        <v>0</v>
      </c>
      <c r="O28" s="263"/>
      <c r="P28" s="263">
        <v>0</v>
      </c>
      <c r="Q28" s="263">
        <v>0</v>
      </c>
      <c r="R28" s="263"/>
      <c r="S28" s="354">
        <v>0</v>
      </c>
      <c r="T28" s="354">
        <v>0</v>
      </c>
      <c r="U28" s="263"/>
      <c r="V28" s="263">
        <v>0</v>
      </c>
      <c r="W28" s="263">
        <v>0</v>
      </c>
    </row>
    <row r="29" spans="1:23" s="358" customFormat="1" x14ac:dyDescent="0.25">
      <c r="A29" s="261">
        <v>75</v>
      </c>
      <c r="B29" s="373" t="s">
        <v>36</v>
      </c>
      <c r="C29" s="10">
        <v>21256</v>
      </c>
      <c r="D29" s="246">
        <v>39584540.935404077</v>
      </c>
      <c r="E29" s="28">
        <v>37627581.601744972</v>
      </c>
      <c r="G29" s="247">
        <v>1956959.333659105</v>
      </c>
      <c r="H29" s="247">
        <v>92.066208772069302</v>
      </c>
      <c r="I29" s="248"/>
      <c r="J29" s="263">
        <v>-42.066208772069302</v>
      </c>
      <c r="K29" s="263">
        <v>-894159.33365910512</v>
      </c>
      <c r="L29" s="263"/>
      <c r="M29" s="263">
        <v>0</v>
      </c>
      <c r="N29" s="263">
        <v>0</v>
      </c>
      <c r="O29" s="263"/>
      <c r="P29" s="263">
        <v>0</v>
      </c>
      <c r="Q29" s="263">
        <v>0</v>
      </c>
      <c r="R29" s="263"/>
      <c r="S29" s="354">
        <v>0</v>
      </c>
      <c r="T29" s="354">
        <v>0</v>
      </c>
      <c r="U29" s="263"/>
      <c r="V29" s="263">
        <v>0</v>
      </c>
      <c r="W29" s="263">
        <v>0</v>
      </c>
    </row>
    <row r="30" spans="1:23" s="358" customFormat="1" x14ac:dyDescent="0.25">
      <c r="A30" s="261">
        <v>77</v>
      </c>
      <c r="B30" s="373" t="s">
        <v>37</v>
      </c>
      <c r="C30" s="10">
        <v>5453</v>
      </c>
      <c r="D30" s="246">
        <v>18893643.58160153</v>
      </c>
      <c r="E30" s="28">
        <v>18479107.712396838</v>
      </c>
      <c r="G30" s="247">
        <v>414535.86920469254</v>
      </c>
      <c r="H30" s="247">
        <v>76.019781625654232</v>
      </c>
      <c r="I30" s="248"/>
      <c r="J30" s="263">
        <v>-26.019781625654232</v>
      </c>
      <c r="K30" s="263">
        <v>-141885.86920469254</v>
      </c>
      <c r="L30" s="263"/>
      <c r="M30" s="263">
        <v>0</v>
      </c>
      <c r="N30" s="263">
        <v>0</v>
      </c>
      <c r="O30" s="263"/>
      <c r="P30" s="263">
        <v>0</v>
      </c>
      <c r="Q30" s="263">
        <v>0</v>
      </c>
      <c r="R30" s="263"/>
      <c r="S30" s="354">
        <v>0</v>
      </c>
      <c r="T30" s="354">
        <v>0</v>
      </c>
      <c r="U30" s="263"/>
      <c r="V30" s="263">
        <v>0</v>
      </c>
      <c r="W30" s="263">
        <v>0</v>
      </c>
    </row>
    <row r="31" spans="1:23" s="358" customFormat="1" x14ac:dyDescent="0.25">
      <c r="A31" s="261">
        <v>78</v>
      </c>
      <c r="B31" s="373" t="s">
        <v>38</v>
      </c>
      <c r="C31" s="10">
        <v>9267</v>
      </c>
      <c r="D31" s="246">
        <v>13880605.66950524</v>
      </c>
      <c r="E31" s="28">
        <v>14034243.866079457</v>
      </c>
      <c r="G31" s="247">
        <v>-153638.19657421671</v>
      </c>
      <c r="H31" s="247">
        <v>-16.579065131565415</v>
      </c>
      <c r="I31" s="248"/>
      <c r="J31" s="263">
        <v>0</v>
      </c>
      <c r="K31" s="263">
        <v>0</v>
      </c>
      <c r="L31" s="263"/>
      <c r="M31" s="263">
        <v>0</v>
      </c>
      <c r="N31" s="263">
        <v>0</v>
      </c>
      <c r="O31" s="263"/>
      <c r="P31" s="263">
        <v>0</v>
      </c>
      <c r="Q31" s="263">
        <v>0</v>
      </c>
      <c r="R31" s="263"/>
      <c r="S31" s="354">
        <v>0</v>
      </c>
      <c r="T31" s="354">
        <v>0</v>
      </c>
      <c r="U31" s="263"/>
      <c r="V31" s="263">
        <v>0</v>
      </c>
      <c r="W31" s="263">
        <v>0</v>
      </c>
    </row>
    <row r="32" spans="1:23" s="358" customFormat="1" x14ac:dyDescent="0.25">
      <c r="A32" s="261">
        <v>79</v>
      </c>
      <c r="B32" s="373" t="s">
        <v>39</v>
      </c>
      <c r="C32" s="10">
        <v>7486</v>
      </c>
      <c r="D32" s="246">
        <v>13846162.38777427</v>
      </c>
      <c r="E32" s="28">
        <v>15472549.991006872</v>
      </c>
      <c r="G32" s="247">
        <v>-1626387.6032326017</v>
      </c>
      <c r="H32" s="247">
        <v>-217.25722725522331</v>
      </c>
      <c r="I32" s="248"/>
      <c r="J32" s="263">
        <v>167.25722725522331</v>
      </c>
      <c r="K32" s="263">
        <v>1252087.6032326017</v>
      </c>
      <c r="L32" s="263"/>
      <c r="M32" s="263">
        <v>117.25722725522331</v>
      </c>
      <c r="N32" s="263">
        <v>877787.60323260177</v>
      </c>
      <c r="O32" s="263"/>
      <c r="P32" s="263">
        <v>37.257227255223313</v>
      </c>
      <c r="Q32" s="263">
        <v>278907.60323260172</v>
      </c>
      <c r="R32" s="263"/>
      <c r="S32" s="354">
        <v>0</v>
      </c>
      <c r="T32" s="354">
        <v>0</v>
      </c>
      <c r="U32" s="263"/>
      <c r="V32" s="263">
        <v>0</v>
      </c>
      <c r="W32" s="263">
        <v>0</v>
      </c>
    </row>
    <row r="33" spans="1:23" s="358" customFormat="1" x14ac:dyDescent="0.25">
      <c r="A33" s="261">
        <v>81</v>
      </c>
      <c r="B33" s="373" t="s">
        <v>40</v>
      </c>
      <c r="C33" s="10">
        <v>3205</v>
      </c>
      <c r="D33" s="246">
        <v>9818721.2950506546</v>
      </c>
      <c r="E33" s="28">
        <v>9834058.9611254372</v>
      </c>
      <c r="G33" s="247">
        <v>-15337.66607478261</v>
      </c>
      <c r="H33" s="247">
        <v>-4.7855432370616571</v>
      </c>
      <c r="I33" s="248"/>
      <c r="J33" s="263">
        <v>0</v>
      </c>
      <c r="K33" s="263">
        <v>0</v>
      </c>
      <c r="L33" s="263"/>
      <c r="M33" s="263">
        <v>0</v>
      </c>
      <c r="N33" s="263">
        <v>0</v>
      </c>
      <c r="O33" s="263"/>
      <c r="P33" s="263">
        <v>0</v>
      </c>
      <c r="Q33" s="263">
        <v>0</v>
      </c>
      <c r="R33" s="263"/>
      <c r="S33" s="354">
        <v>0</v>
      </c>
      <c r="T33" s="354">
        <v>0</v>
      </c>
      <c r="U33" s="263"/>
      <c r="V33" s="263">
        <v>0</v>
      </c>
      <c r="W33" s="263">
        <v>0</v>
      </c>
    </row>
    <row r="34" spans="1:23" s="358" customFormat="1" x14ac:dyDescent="0.25">
      <c r="A34" s="261">
        <v>82</v>
      </c>
      <c r="B34" s="373" t="s">
        <v>41</v>
      </c>
      <c r="C34" s="10">
        <v>9720</v>
      </c>
      <c r="D34" s="246">
        <v>11326278.91562725</v>
      </c>
      <c r="E34" s="28">
        <v>12652042.09101831</v>
      </c>
      <c r="G34" s="247">
        <v>-1325763.1753910594</v>
      </c>
      <c r="H34" s="247">
        <v>-136.39538841471804</v>
      </c>
      <c r="I34" s="248"/>
      <c r="J34" s="263">
        <v>86.395388414718042</v>
      </c>
      <c r="K34" s="263">
        <v>839763.17539105937</v>
      </c>
      <c r="L34" s="263"/>
      <c r="M34" s="263">
        <v>36.395388414718042</v>
      </c>
      <c r="N34" s="263">
        <v>353763.17539105937</v>
      </c>
      <c r="O34" s="263"/>
      <c r="P34" s="263">
        <v>0</v>
      </c>
      <c r="Q34" s="263">
        <v>0</v>
      </c>
      <c r="R34" s="263"/>
      <c r="S34" s="354">
        <v>0</v>
      </c>
      <c r="T34" s="354">
        <v>0</v>
      </c>
      <c r="U34" s="263"/>
      <c r="V34" s="263">
        <v>0</v>
      </c>
      <c r="W34" s="263">
        <v>0</v>
      </c>
    </row>
    <row r="35" spans="1:23" s="358" customFormat="1" x14ac:dyDescent="0.25">
      <c r="A35" s="261">
        <v>86</v>
      </c>
      <c r="B35" s="373" t="s">
        <v>42</v>
      </c>
      <c r="C35" s="10">
        <v>8866</v>
      </c>
      <c r="D35" s="246">
        <v>14982041.603047043</v>
      </c>
      <c r="E35" s="28">
        <v>15098780.921953242</v>
      </c>
      <c r="G35" s="247">
        <v>-116739.31890619919</v>
      </c>
      <c r="H35" s="247">
        <v>-13.16707860435362</v>
      </c>
      <c r="I35" s="248"/>
      <c r="J35" s="263">
        <v>0</v>
      </c>
      <c r="K35" s="263">
        <v>0</v>
      </c>
      <c r="L35" s="263"/>
      <c r="M35" s="263">
        <v>0</v>
      </c>
      <c r="N35" s="263">
        <v>0</v>
      </c>
      <c r="O35" s="263"/>
      <c r="P35" s="263">
        <v>0</v>
      </c>
      <c r="Q35" s="263">
        <v>0</v>
      </c>
      <c r="R35" s="263"/>
      <c r="S35" s="354">
        <v>0</v>
      </c>
      <c r="T35" s="354">
        <v>0</v>
      </c>
      <c r="U35" s="263"/>
      <c r="V35" s="263">
        <v>0</v>
      </c>
      <c r="W35" s="263">
        <v>0</v>
      </c>
    </row>
    <row r="36" spans="1:23" s="358" customFormat="1" x14ac:dyDescent="0.25">
      <c r="A36" s="261">
        <v>90</v>
      </c>
      <c r="B36" s="373" t="s">
        <v>43</v>
      </c>
      <c r="C36" s="10">
        <v>3742</v>
      </c>
      <c r="D36" s="246">
        <v>13847348.976624185</v>
      </c>
      <c r="E36" s="28">
        <v>13655793.043258823</v>
      </c>
      <c r="G36" s="247">
        <v>191555.93336536177</v>
      </c>
      <c r="H36" s="247">
        <v>51.190789247825165</v>
      </c>
      <c r="I36" s="248"/>
      <c r="J36" s="263">
        <v>-1.1907892478251654</v>
      </c>
      <c r="K36" s="263">
        <v>-4455.9333653617687</v>
      </c>
      <c r="L36" s="263"/>
      <c r="M36" s="263">
        <v>0</v>
      </c>
      <c r="N36" s="263">
        <v>0</v>
      </c>
      <c r="O36" s="263"/>
      <c r="P36" s="263">
        <v>0</v>
      </c>
      <c r="Q36" s="263">
        <v>0</v>
      </c>
      <c r="R36" s="263"/>
      <c r="S36" s="354">
        <v>0</v>
      </c>
      <c r="T36" s="354">
        <v>0</v>
      </c>
      <c r="U36" s="263"/>
      <c r="V36" s="263">
        <v>0</v>
      </c>
      <c r="W36" s="263">
        <v>0</v>
      </c>
    </row>
    <row r="37" spans="1:23" s="358" customFormat="1" x14ac:dyDescent="0.25">
      <c r="A37" s="261">
        <v>91</v>
      </c>
      <c r="B37" s="373" t="s">
        <v>44</v>
      </c>
      <c r="C37" s="10">
        <v>603968</v>
      </c>
      <c r="D37" s="246">
        <v>315975452.40698123</v>
      </c>
      <c r="E37" s="28">
        <v>278251658.17139328</v>
      </c>
      <c r="G37" s="247">
        <v>37723794.235587955</v>
      </c>
      <c r="H37" s="247">
        <v>62.459922107773849</v>
      </c>
      <c r="I37" s="248"/>
      <c r="J37" s="263">
        <v>-12.459922107773849</v>
      </c>
      <c r="K37" s="263">
        <v>-7525394.2355879564</v>
      </c>
      <c r="L37" s="263"/>
      <c r="M37" s="263">
        <v>0</v>
      </c>
      <c r="N37" s="263">
        <v>0</v>
      </c>
      <c r="O37" s="263"/>
      <c r="P37" s="263">
        <v>0</v>
      </c>
      <c r="Q37" s="263">
        <v>0</v>
      </c>
      <c r="R37" s="263"/>
      <c r="S37" s="354">
        <v>0</v>
      </c>
      <c r="T37" s="354">
        <v>0</v>
      </c>
      <c r="U37" s="263"/>
      <c r="V37" s="263">
        <v>0</v>
      </c>
      <c r="W37" s="263">
        <v>0</v>
      </c>
    </row>
    <row r="38" spans="1:23" s="358" customFormat="1" x14ac:dyDescent="0.25">
      <c r="A38" s="261">
        <v>92</v>
      </c>
      <c r="B38" s="373" t="s">
        <v>45</v>
      </c>
      <c r="C38" s="10">
        <v>205312</v>
      </c>
      <c r="D38" s="246">
        <v>156149533.25839031</v>
      </c>
      <c r="E38" s="28">
        <v>135563617.61480546</v>
      </c>
      <c r="G38" s="247">
        <v>20585915.643584847</v>
      </c>
      <c r="H38" s="247">
        <v>100.2664999784954</v>
      </c>
      <c r="I38" s="248"/>
      <c r="J38" s="263">
        <v>-50.266499978495403</v>
      </c>
      <c r="K38" s="263">
        <v>-10320315.643584847</v>
      </c>
      <c r="L38" s="263"/>
      <c r="M38" s="263">
        <v>-0.26649997849540341</v>
      </c>
      <c r="N38" s="263">
        <v>-54715.643584848265</v>
      </c>
      <c r="O38" s="263"/>
      <c r="P38" s="263">
        <v>0</v>
      </c>
      <c r="Q38" s="263">
        <v>0</v>
      </c>
      <c r="R38" s="263"/>
      <c r="S38" s="354">
        <v>0</v>
      </c>
      <c r="T38" s="354">
        <v>0</v>
      </c>
      <c r="U38" s="263"/>
      <c r="V38" s="263">
        <v>0</v>
      </c>
      <c r="W38" s="263">
        <v>0</v>
      </c>
    </row>
    <row r="39" spans="1:23" s="358" customFormat="1" x14ac:dyDescent="0.25">
      <c r="A39" s="261">
        <v>97</v>
      </c>
      <c r="B39" s="373" t="s">
        <v>46</v>
      </c>
      <c r="C39" s="10">
        <v>2377</v>
      </c>
      <c r="D39" s="246">
        <v>7811708.064576407</v>
      </c>
      <c r="E39" s="28">
        <v>8079049.0816873815</v>
      </c>
      <c r="G39" s="247">
        <v>-267341.01711097453</v>
      </c>
      <c r="H39" s="247">
        <v>-112.46992726587065</v>
      </c>
      <c r="I39" s="248"/>
      <c r="J39" s="263">
        <v>62.469927265870652</v>
      </c>
      <c r="K39" s="263">
        <v>148491.01711097453</v>
      </c>
      <c r="L39" s="263"/>
      <c r="M39" s="263">
        <v>12.469927265870652</v>
      </c>
      <c r="N39" s="263">
        <v>29641.017110974539</v>
      </c>
      <c r="O39" s="263"/>
      <c r="P39" s="263">
        <v>0</v>
      </c>
      <c r="Q39" s="263">
        <v>0</v>
      </c>
      <c r="R39" s="263"/>
      <c r="S39" s="354">
        <v>0</v>
      </c>
      <c r="T39" s="354">
        <v>0</v>
      </c>
      <c r="U39" s="263"/>
      <c r="V39" s="263">
        <v>0</v>
      </c>
      <c r="W39" s="263">
        <v>0</v>
      </c>
    </row>
    <row r="40" spans="1:23" s="358" customFormat="1" x14ac:dyDescent="0.25">
      <c r="A40" s="261">
        <v>98</v>
      </c>
      <c r="B40" s="373" t="s">
        <v>47</v>
      </c>
      <c r="C40" s="26">
        <v>24150</v>
      </c>
      <c r="D40" s="26">
        <v>38753652.913566776</v>
      </c>
      <c r="E40" s="26">
        <v>36864341.643174842</v>
      </c>
      <c r="F40" s="26">
        <v>0</v>
      </c>
      <c r="G40" s="268">
        <v>1889311.270391929</v>
      </c>
      <c r="H40" s="268">
        <v>-133.51552128838267</v>
      </c>
      <c r="I40" s="26"/>
      <c r="J40" s="10">
        <v>133.51552128838267</v>
      </c>
      <c r="K40" s="10">
        <v>-891411.27039192896</v>
      </c>
      <c r="L40" s="10"/>
      <c r="M40" s="10">
        <v>133.51552128838267</v>
      </c>
      <c r="N40" s="10">
        <v>106488.72960807095</v>
      </c>
      <c r="O40" s="10"/>
      <c r="P40" s="10">
        <v>62.20175252459768</v>
      </c>
      <c r="Q40" s="10">
        <v>130374.87329155674</v>
      </c>
      <c r="R40" s="26"/>
      <c r="S40" s="268">
        <v>0</v>
      </c>
      <c r="T40" s="268">
        <v>0</v>
      </c>
      <c r="U40" s="26"/>
      <c r="V40" s="26">
        <v>0</v>
      </c>
      <c r="W40" s="26">
        <v>0</v>
      </c>
    </row>
    <row r="41" spans="1:23" s="358" customFormat="1" x14ac:dyDescent="0.25">
      <c r="A41" s="261">
        <v>99</v>
      </c>
      <c r="B41" s="373" t="s">
        <v>48</v>
      </c>
      <c r="C41" s="10">
        <v>1832</v>
      </c>
      <c r="D41" s="246">
        <v>5379213.1121635158</v>
      </c>
      <c r="E41" s="28">
        <v>5226517.5896062339</v>
      </c>
      <c r="G41" s="247">
        <v>152695.52255728189</v>
      </c>
      <c r="H41" s="247">
        <v>83.349084365328537</v>
      </c>
      <c r="I41" s="248"/>
      <c r="J41" s="263">
        <v>-33.349084365328537</v>
      </c>
      <c r="K41" s="263">
        <v>-61095.522557281882</v>
      </c>
      <c r="L41" s="263"/>
      <c r="M41" s="263">
        <v>0</v>
      </c>
      <c r="N41" s="263">
        <v>0</v>
      </c>
      <c r="O41" s="263"/>
      <c r="P41" s="263">
        <v>0</v>
      </c>
      <c r="Q41" s="263">
        <v>0</v>
      </c>
      <c r="R41" s="263"/>
      <c r="S41" s="354">
        <v>0</v>
      </c>
      <c r="T41" s="354">
        <v>0</v>
      </c>
      <c r="U41" s="263"/>
      <c r="V41" s="263">
        <v>0</v>
      </c>
      <c r="W41" s="263">
        <v>0</v>
      </c>
    </row>
    <row r="42" spans="1:23" s="358" customFormat="1" x14ac:dyDescent="0.25">
      <c r="A42" s="261">
        <v>102</v>
      </c>
      <c r="B42" s="373" t="s">
        <v>49</v>
      </c>
      <c r="C42" s="10">
        <v>10623</v>
      </c>
      <c r="D42" s="246">
        <v>24966119.569646385</v>
      </c>
      <c r="E42" s="28">
        <v>26891699.117055949</v>
      </c>
      <c r="G42" s="247">
        <v>-1925579.5474095643</v>
      </c>
      <c r="H42" s="247">
        <v>-181.26513672310688</v>
      </c>
      <c r="I42" s="248"/>
      <c r="J42" s="263">
        <v>131.26513672310688</v>
      </c>
      <c r="K42" s="263">
        <v>1394429.5474095643</v>
      </c>
      <c r="L42" s="263"/>
      <c r="M42" s="263">
        <v>81.265136723106878</v>
      </c>
      <c r="N42" s="263">
        <v>863279.54740956437</v>
      </c>
      <c r="O42" s="263"/>
      <c r="P42" s="263">
        <v>1.2651367231068775</v>
      </c>
      <c r="Q42" s="263">
        <v>13439.54740956436</v>
      </c>
      <c r="R42" s="263"/>
      <c r="S42" s="354">
        <v>0</v>
      </c>
      <c r="T42" s="354">
        <v>0</v>
      </c>
      <c r="U42" s="263"/>
      <c r="V42" s="263">
        <v>0</v>
      </c>
      <c r="W42" s="263">
        <v>0</v>
      </c>
    </row>
    <row r="43" spans="1:23" s="358" customFormat="1" x14ac:dyDescent="0.25">
      <c r="A43" s="261">
        <v>103</v>
      </c>
      <c r="B43" s="373" t="s">
        <v>50</v>
      </c>
      <c r="C43" s="10">
        <v>2496</v>
      </c>
      <c r="D43" s="246">
        <v>6280461.2073977347</v>
      </c>
      <c r="E43" s="28">
        <v>6903910.9771274561</v>
      </c>
      <c r="G43" s="247">
        <v>-623449.76972972136</v>
      </c>
      <c r="H43" s="247">
        <v>-249.77955518017683</v>
      </c>
      <c r="I43" s="248"/>
      <c r="J43" s="263">
        <v>199.77955518017683</v>
      </c>
      <c r="K43" s="263">
        <v>498649.76972972136</v>
      </c>
      <c r="L43" s="263"/>
      <c r="M43" s="263">
        <v>149.77955518017683</v>
      </c>
      <c r="N43" s="263">
        <v>373849.76972972136</v>
      </c>
      <c r="O43" s="263"/>
      <c r="P43" s="263">
        <v>69.779555180176828</v>
      </c>
      <c r="Q43" s="263">
        <v>174169.76972972136</v>
      </c>
      <c r="R43" s="263"/>
      <c r="S43" s="354">
        <v>0</v>
      </c>
      <c r="T43" s="354">
        <v>0</v>
      </c>
      <c r="U43" s="263"/>
      <c r="V43" s="263">
        <v>0</v>
      </c>
      <c r="W43" s="263">
        <v>0</v>
      </c>
    </row>
    <row r="44" spans="1:23" s="358" customFormat="1" x14ac:dyDescent="0.25">
      <c r="A44" s="261">
        <v>105</v>
      </c>
      <c r="B44" s="373" t="s">
        <v>51</v>
      </c>
      <c r="C44" s="10">
        <v>2603</v>
      </c>
      <c r="D44" s="246">
        <v>10712152.63853411</v>
      </c>
      <c r="E44" s="28">
        <v>10974781.866474487</v>
      </c>
      <c r="G44" s="247">
        <v>-262629.22794037685</v>
      </c>
      <c r="H44" s="247">
        <v>-100.89482441044059</v>
      </c>
      <c r="I44" s="248"/>
      <c r="J44" s="263">
        <v>50.894824410440592</v>
      </c>
      <c r="K44" s="263">
        <v>132479.22794037685</v>
      </c>
      <c r="L44" s="263"/>
      <c r="M44" s="263">
        <v>0.89482441044059158</v>
      </c>
      <c r="N44" s="263">
        <v>2329.2279403768598</v>
      </c>
      <c r="O44" s="263"/>
      <c r="P44" s="263">
        <v>0</v>
      </c>
      <c r="Q44" s="263">
        <v>0</v>
      </c>
      <c r="R44" s="263"/>
      <c r="S44" s="354">
        <v>0</v>
      </c>
      <c r="T44" s="354">
        <v>0</v>
      </c>
      <c r="U44" s="263"/>
      <c r="V44" s="263">
        <v>0</v>
      </c>
      <c r="W44" s="263">
        <v>0</v>
      </c>
    </row>
    <row r="45" spans="1:23" s="358" customFormat="1" x14ac:dyDescent="0.25">
      <c r="A45" s="261">
        <v>106</v>
      </c>
      <c r="B45" s="373" t="s">
        <v>52</v>
      </c>
      <c r="C45" s="10">
        <v>45592</v>
      </c>
      <c r="D45" s="246">
        <v>53622213.05717425</v>
      </c>
      <c r="E45" s="28">
        <v>54485501.552381158</v>
      </c>
      <c r="G45" s="247">
        <v>-863288.49520690739</v>
      </c>
      <c r="H45" s="247">
        <v>-18.935087190886723</v>
      </c>
      <c r="I45" s="248"/>
      <c r="J45" s="263">
        <v>0</v>
      </c>
      <c r="K45" s="263">
        <v>0</v>
      </c>
      <c r="L45" s="263"/>
      <c r="M45" s="263">
        <v>0</v>
      </c>
      <c r="N45" s="263">
        <v>0</v>
      </c>
      <c r="O45" s="263"/>
      <c r="P45" s="263">
        <v>0</v>
      </c>
      <c r="Q45" s="263">
        <v>0</v>
      </c>
      <c r="R45" s="263"/>
      <c r="S45" s="354">
        <v>0</v>
      </c>
      <c r="T45" s="354">
        <v>0</v>
      </c>
      <c r="U45" s="263"/>
      <c r="V45" s="263">
        <v>0</v>
      </c>
      <c r="W45" s="263">
        <v>0</v>
      </c>
    </row>
    <row r="46" spans="1:23" s="358" customFormat="1" x14ac:dyDescent="0.25">
      <c r="A46" s="261">
        <v>108</v>
      </c>
      <c r="B46" s="373" t="s">
        <v>53</v>
      </c>
      <c r="C46" s="10">
        <v>10500</v>
      </c>
      <c r="D46" s="246">
        <v>21638100.615328204</v>
      </c>
      <c r="E46" s="28">
        <v>23157122.570786387</v>
      </c>
      <c r="G46" s="247">
        <v>-1519021.9554581828</v>
      </c>
      <c r="H46" s="247">
        <v>-144.66875766268407</v>
      </c>
      <c r="I46" s="248"/>
      <c r="J46" s="263">
        <v>94.668757662684072</v>
      </c>
      <c r="K46" s="263">
        <v>994021.95545818273</v>
      </c>
      <c r="L46" s="263"/>
      <c r="M46" s="263">
        <v>44.668757662684072</v>
      </c>
      <c r="N46" s="263">
        <v>469021.95545818278</v>
      </c>
      <c r="O46" s="263"/>
      <c r="P46" s="263">
        <v>0</v>
      </c>
      <c r="Q46" s="263">
        <v>0</v>
      </c>
      <c r="R46" s="263"/>
      <c r="S46" s="354">
        <v>0</v>
      </c>
      <c r="T46" s="354">
        <v>0</v>
      </c>
      <c r="U46" s="263"/>
      <c r="V46" s="263">
        <v>0</v>
      </c>
      <c r="W46" s="263">
        <v>0</v>
      </c>
    </row>
    <row r="47" spans="1:23" s="358" customFormat="1" x14ac:dyDescent="0.25">
      <c r="A47" s="261">
        <v>109</v>
      </c>
      <c r="B47" s="373" t="s">
        <v>54</v>
      </c>
      <c r="C47" s="10">
        <v>67497</v>
      </c>
      <c r="D47" s="246">
        <v>104116454.07306266</v>
      </c>
      <c r="E47" s="28">
        <v>110010483.89472818</v>
      </c>
      <c r="G47" s="247">
        <v>-5894029.8216655254</v>
      </c>
      <c r="H47" s="247">
        <v>-87.322841336141238</v>
      </c>
      <c r="I47" s="248"/>
      <c r="J47" s="263">
        <v>37.322841336141238</v>
      </c>
      <c r="K47" s="263">
        <v>2519179.821665525</v>
      </c>
      <c r="L47" s="263"/>
      <c r="M47" s="263">
        <v>0</v>
      </c>
      <c r="N47" s="263">
        <v>0</v>
      </c>
      <c r="O47" s="263"/>
      <c r="P47" s="263">
        <v>0</v>
      </c>
      <c r="Q47" s="263">
        <v>0</v>
      </c>
      <c r="R47" s="263"/>
      <c r="S47" s="354">
        <v>0</v>
      </c>
      <c r="T47" s="354">
        <v>0</v>
      </c>
      <c r="U47" s="263"/>
      <c r="V47" s="263">
        <v>0</v>
      </c>
      <c r="W47" s="263">
        <v>0</v>
      </c>
    </row>
    <row r="48" spans="1:23" s="358" customFormat="1" x14ac:dyDescent="0.25">
      <c r="A48" s="261">
        <v>111</v>
      </c>
      <c r="B48" s="373" t="s">
        <v>55</v>
      </c>
      <c r="C48" s="10">
        <v>20051</v>
      </c>
      <c r="D48" s="246">
        <v>41865259.234334193</v>
      </c>
      <c r="E48" s="28">
        <v>42399529.57285019</v>
      </c>
      <c r="G48" s="247">
        <v>-534270.33851599693</v>
      </c>
      <c r="H48" s="247">
        <v>-26.645570720462668</v>
      </c>
      <c r="I48" s="248"/>
      <c r="J48" s="263">
        <v>0</v>
      </c>
      <c r="K48" s="263">
        <v>0</v>
      </c>
      <c r="L48" s="263"/>
      <c r="M48" s="263">
        <v>0</v>
      </c>
      <c r="N48" s="263">
        <v>0</v>
      </c>
      <c r="O48" s="263"/>
      <c r="P48" s="263">
        <v>0</v>
      </c>
      <c r="Q48" s="263">
        <v>0</v>
      </c>
      <c r="R48" s="263"/>
      <c r="S48" s="354">
        <v>0</v>
      </c>
      <c r="T48" s="354">
        <v>0</v>
      </c>
      <c r="U48" s="263"/>
      <c r="V48" s="263">
        <v>0</v>
      </c>
      <c r="W48" s="263">
        <v>0</v>
      </c>
    </row>
    <row r="49" spans="1:23" s="358" customFormat="1" x14ac:dyDescent="0.25">
      <c r="A49" s="261">
        <v>139</v>
      </c>
      <c r="B49" s="373" t="s">
        <v>56</v>
      </c>
      <c r="C49" s="10">
        <v>9574</v>
      </c>
      <c r="D49" s="246">
        <v>26405296.614687849</v>
      </c>
      <c r="E49" s="28">
        <v>27838009.70479985</v>
      </c>
      <c r="G49" s="247">
        <v>-1432713.0901120007</v>
      </c>
      <c r="H49" s="247">
        <v>-149.6462387833717</v>
      </c>
      <c r="I49" s="248"/>
      <c r="J49" s="263">
        <v>99.6462387833717</v>
      </c>
      <c r="K49" s="263">
        <v>954013.0901120007</v>
      </c>
      <c r="L49" s="263"/>
      <c r="M49" s="263">
        <v>49.6462387833717</v>
      </c>
      <c r="N49" s="263">
        <v>475313.09011200065</v>
      </c>
      <c r="O49" s="263"/>
      <c r="P49" s="263">
        <v>0</v>
      </c>
      <c r="Q49" s="263">
        <v>0</v>
      </c>
      <c r="R49" s="263"/>
      <c r="S49" s="354">
        <v>0</v>
      </c>
      <c r="T49" s="354">
        <v>0</v>
      </c>
      <c r="U49" s="263"/>
      <c r="V49" s="263">
        <v>0</v>
      </c>
      <c r="W49" s="263">
        <v>0</v>
      </c>
    </row>
    <row r="50" spans="1:23" s="358" customFormat="1" x14ac:dyDescent="0.25">
      <c r="A50" s="261">
        <v>140</v>
      </c>
      <c r="B50" s="373" t="s">
        <v>57</v>
      </c>
      <c r="C50" s="10">
        <v>22135</v>
      </c>
      <c r="D50" s="246">
        <v>51243307.314156659</v>
      </c>
      <c r="E50" s="28">
        <v>46025104.650398262</v>
      </c>
      <c r="G50" s="247">
        <v>5218202.6637583971</v>
      </c>
      <c r="H50" s="247">
        <v>235.7444167046938</v>
      </c>
      <c r="I50" s="248"/>
      <c r="J50" s="263">
        <v>-185.7444167046938</v>
      </c>
      <c r="K50" s="263">
        <v>-4111452.6637583976</v>
      </c>
      <c r="L50" s="263"/>
      <c r="M50" s="263">
        <v>-135.7444167046938</v>
      </c>
      <c r="N50" s="263">
        <v>-3004702.6637583976</v>
      </c>
      <c r="O50" s="263"/>
      <c r="P50" s="263">
        <v>-55.744416704693805</v>
      </c>
      <c r="Q50" s="263">
        <v>-1233902.6637583973</v>
      </c>
      <c r="R50" s="263"/>
      <c r="S50" s="354">
        <v>0</v>
      </c>
      <c r="T50" s="354">
        <v>0</v>
      </c>
      <c r="U50" s="263"/>
      <c r="V50" s="263">
        <v>0</v>
      </c>
      <c r="W50" s="263">
        <v>0</v>
      </c>
    </row>
    <row r="51" spans="1:23" s="358" customFormat="1" x14ac:dyDescent="0.25">
      <c r="A51" s="261">
        <v>142</v>
      </c>
      <c r="B51" s="373" t="s">
        <v>58</v>
      </c>
      <c r="C51" s="10">
        <v>6955</v>
      </c>
      <c r="D51" s="246">
        <v>15114565.484424856</v>
      </c>
      <c r="E51" s="28">
        <v>15984706.244241843</v>
      </c>
      <c r="G51" s="247">
        <v>-870140.75981698744</v>
      </c>
      <c r="H51" s="247">
        <v>-125.11010205851724</v>
      </c>
      <c r="I51" s="248"/>
      <c r="J51" s="263">
        <v>75.110102058517242</v>
      </c>
      <c r="K51" s="263">
        <v>522390.75981698744</v>
      </c>
      <c r="L51" s="263"/>
      <c r="M51" s="263">
        <v>25.110102058517242</v>
      </c>
      <c r="N51" s="263">
        <v>174640.75981698741</v>
      </c>
      <c r="O51" s="263"/>
      <c r="P51" s="263">
        <v>0</v>
      </c>
      <c r="Q51" s="263">
        <v>0</v>
      </c>
      <c r="R51" s="263"/>
      <c r="S51" s="354">
        <v>0</v>
      </c>
      <c r="T51" s="354">
        <v>0</v>
      </c>
      <c r="U51" s="263"/>
      <c r="V51" s="263">
        <v>0</v>
      </c>
      <c r="W51" s="263">
        <v>0</v>
      </c>
    </row>
    <row r="52" spans="1:23" s="358" customFormat="1" x14ac:dyDescent="0.25">
      <c r="A52" s="261">
        <v>143</v>
      </c>
      <c r="B52" s="373" t="s">
        <v>59</v>
      </c>
      <c r="C52" s="10">
        <v>7346</v>
      </c>
      <c r="D52" s="246">
        <v>16854267.583654016</v>
      </c>
      <c r="E52" s="28">
        <v>18185939.1650405</v>
      </c>
      <c r="G52" s="247">
        <v>-1331671.5813864842</v>
      </c>
      <c r="H52" s="247">
        <v>-181.27846193663004</v>
      </c>
      <c r="I52" s="248"/>
      <c r="J52" s="263">
        <v>131.27846193663004</v>
      </c>
      <c r="K52" s="263">
        <v>964371.58138648421</v>
      </c>
      <c r="L52" s="263"/>
      <c r="M52" s="263">
        <v>81.278461936630038</v>
      </c>
      <c r="N52" s="263">
        <v>597071.58138648421</v>
      </c>
      <c r="O52" s="263"/>
      <c r="P52" s="263">
        <v>1.2784619366300376</v>
      </c>
      <c r="Q52" s="263">
        <v>9391.5813864842567</v>
      </c>
      <c r="R52" s="263"/>
      <c r="S52" s="354">
        <v>0</v>
      </c>
      <c r="T52" s="354">
        <v>0</v>
      </c>
      <c r="U52" s="263"/>
      <c r="V52" s="263">
        <v>0</v>
      </c>
      <c r="W52" s="263">
        <v>0</v>
      </c>
    </row>
    <row r="53" spans="1:23" s="358" customFormat="1" x14ac:dyDescent="0.25">
      <c r="A53" s="261">
        <v>145</v>
      </c>
      <c r="B53" s="373" t="s">
        <v>60</v>
      </c>
      <c r="C53" s="10">
        <v>12022</v>
      </c>
      <c r="D53" s="246">
        <v>28126458.803829513</v>
      </c>
      <c r="E53" s="28">
        <v>27863041.67994085</v>
      </c>
      <c r="G53" s="247">
        <v>263417.12388866395</v>
      </c>
      <c r="H53" s="247">
        <v>21.911256354072862</v>
      </c>
      <c r="I53" s="248"/>
      <c r="J53" s="263">
        <v>0</v>
      </c>
      <c r="K53" s="263">
        <v>0</v>
      </c>
      <c r="L53" s="263"/>
      <c r="M53" s="263">
        <v>0</v>
      </c>
      <c r="N53" s="263">
        <v>0</v>
      </c>
      <c r="O53" s="263"/>
      <c r="P53" s="263">
        <v>0</v>
      </c>
      <c r="Q53" s="263">
        <v>0</v>
      </c>
      <c r="R53" s="263"/>
      <c r="S53" s="354">
        <v>0</v>
      </c>
      <c r="T53" s="354">
        <v>0</v>
      </c>
      <c r="U53" s="263"/>
      <c r="V53" s="263">
        <v>0</v>
      </c>
      <c r="W53" s="263">
        <v>0</v>
      </c>
    </row>
    <row r="54" spans="1:23" s="358" customFormat="1" x14ac:dyDescent="0.25">
      <c r="A54" s="261">
        <v>146</v>
      </c>
      <c r="B54" s="373" t="s">
        <v>61</v>
      </c>
      <c r="C54" s="10">
        <v>5693</v>
      </c>
      <c r="D54" s="246">
        <v>23297893.620802075</v>
      </c>
      <c r="E54" s="28">
        <v>22850962.090975825</v>
      </c>
      <c r="G54" s="247">
        <v>446931.52982624993</v>
      </c>
      <c r="H54" s="247">
        <v>78.505450522791136</v>
      </c>
      <c r="I54" s="248"/>
      <c r="J54" s="263">
        <v>-28.505450522791136</v>
      </c>
      <c r="K54" s="263">
        <v>-162281.52982624993</v>
      </c>
      <c r="L54" s="263"/>
      <c r="M54" s="263">
        <v>0</v>
      </c>
      <c r="N54" s="263">
        <v>0</v>
      </c>
      <c r="O54" s="263"/>
      <c r="P54" s="263">
        <v>0</v>
      </c>
      <c r="Q54" s="263">
        <v>0</v>
      </c>
      <c r="R54" s="263"/>
      <c r="S54" s="354">
        <v>0</v>
      </c>
      <c r="T54" s="354">
        <v>0</v>
      </c>
      <c r="U54" s="263"/>
      <c r="V54" s="263">
        <v>0</v>
      </c>
      <c r="W54" s="263">
        <v>0</v>
      </c>
    </row>
    <row r="55" spans="1:23" s="358" customFormat="1" x14ac:dyDescent="0.25">
      <c r="A55" s="261">
        <v>148</v>
      </c>
      <c r="B55" s="373" t="s">
        <v>62</v>
      </c>
      <c r="C55" s="10">
        <v>6732</v>
      </c>
      <c r="D55" s="246">
        <v>23470240.942912277</v>
      </c>
      <c r="E55" s="28">
        <v>22987976.010474585</v>
      </c>
      <c r="G55" s="247">
        <v>482264.93243769184</v>
      </c>
      <c r="H55" s="247">
        <v>71.637690498765863</v>
      </c>
      <c r="I55" s="248"/>
      <c r="J55" s="263">
        <v>-21.637690498765863</v>
      </c>
      <c r="K55" s="263">
        <v>-145664.93243769178</v>
      </c>
      <c r="L55" s="263"/>
      <c r="M55" s="263">
        <v>0</v>
      </c>
      <c r="N55" s="263">
        <v>0</v>
      </c>
      <c r="O55" s="263"/>
      <c r="P55" s="263">
        <v>0</v>
      </c>
      <c r="Q55" s="263">
        <v>0</v>
      </c>
      <c r="R55" s="263"/>
      <c r="S55" s="354">
        <v>0</v>
      </c>
      <c r="T55" s="354">
        <v>0</v>
      </c>
      <c r="U55" s="263"/>
      <c r="V55" s="263">
        <v>0</v>
      </c>
      <c r="W55" s="263">
        <v>0</v>
      </c>
    </row>
    <row r="56" spans="1:23" s="358" customFormat="1" x14ac:dyDescent="0.25">
      <c r="A56" s="261">
        <v>149</v>
      </c>
      <c r="B56" s="373" t="s">
        <v>63</v>
      </c>
      <c r="C56" s="10">
        <v>5538</v>
      </c>
      <c r="D56" s="246">
        <v>6281429.6582658542</v>
      </c>
      <c r="E56" s="28">
        <v>6694727.3626143429</v>
      </c>
      <c r="G56" s="247">
        <v>-413297.70434848871</v>
      </c>
      <c r="H56" s="247">
        <v>-74.629415736455172</v>
      </c>
      <c r="I56" s="248"/>
      <c r="J56" s="263">
        <v>24.629415736455172</v>
      </c>
      <c r="K56" s="263">
        <v>136397.70434848874</v>
      </c>
      <c r="L56" s="263"/>
      <c r="M56" s="263">
        <v>0</v>
      </c>
      <c r="N56" s="263">
        <v>0</v>
      </c>
      <c r="O56" s="263"/>
      <c r="P56" s="263">
        <v>0</v>
      </c>
      <c r="Q56" s="263">
        <v>0</v>
      </c>
      <c r="R56" s="263"/>
      <c r="S56" s="354">
        <v>0</v>
      </c>
      <c r="T56" s="354">
        <v>0</v>
      </c>
      <c r="U56" s="263"/>
      <c r="V56" s="263">
        <v>0</v>
      </c>
      <c r="W56" s="263">
        <v>0</v>
      </c>
    </row>
    <row r="57" spans="1:23" s="358" customFormat="1" x14ac:dyDescent="0.25">
      <c r="A57" s="261">
        <v>151</v>
      </c>
      <c r="B57" s="373" t="s">
        <v>64</v>
      </c>
      <c r="C57" s="10">
        <v>2290</v>
      </c>
      <c r="D57" s="246">
        <v>8875214.4641702268</v>
      </c>
      <c r="E57" s="28">
        <v>8875866.43903777</v>
      </c>
      <c r="G57" s="247">
        <v>-651.97486754320562</v>
      </c>
      <c r="H57" s="247">
        <v>-0.28470518233327757</v>
      </c>
      <c r="I57" s="248"/>
      <c r="J57" s="263">
        <v>0</v>
      </c>
      <c r="K57" s="263">
        <v>0</v>
      </c>
      <c r="L57" s="263"/>
      <c r="M57" s="263">
        <v>0</v>
      </c>
      <c r="N57" s="263">
        <v>0</v>
      </c>
      <c r="O57" s="263"/>
      <c r="P57" s="263">
        <v>0</v>
      </c>
      <c r="Q57" s="263">
        <v>0</v>
      </c>
      <c r="R57" s="263"/>
      <c r="S57" s="354">
        <v>0</v>
      </c>
      <c r="T57" s="354">
        <v>0</v>
      </c>
      <c r="U57" s="263"/>
      <c r="V57" s="263">
        <v>0</v>
      </c>
      <c r="W57" s="263">
        <v>0</v>
      </c>
    </row>
    <row r="58" spans="1:23" s="358" customFormat="1" x14ac:dyDescent="0.25">
      <c r="A58" s="261">
        <v>152</v>
      </c>
      <c r="B58" s="373" t="s">
        <v>65</v>
      </c>
      <c r="C58" s="10">
        <v>4886</v>
      </c>
      <c r="D58" s="246">
        <v>12656916.965720104</v>
      </c>
      <c r="E58" s="28">
        <v>12558456.938192714</v>
      </c>
      <c r="G58" s="247">
        <v>98460.027527390048</v>
      </c>
      <c r="H58" s="247">
        <v>20.151458765327476</v>
      </c>
      <c r="I58" s="248"/>
      <c r="J58" s="263">
        <v>0</v>
      </c>
      <c r="K58" s="263">
        <v>0</v>
      </c>
      <c r="L58" s="263"/>
      <c r="M58" s="263">
        <v>0</v>
      </c>
      <c r="N58" s="263">
        <v>0</v>
      </c>
      <c r="O58" s="263"/>
      <c r="P58" s="263">
        <v>0</v>
      </c>
      <c r="Q58" s="263">
        <v>0</v>
      </c>
      <c r="R58" s="263"/>
      <c r="S58" s="354">
        <v>0</v>
      </c>
      <c r="T58" s="354">
        <v>0</v>
      </c>
      <c r="U58" s="263"/>
      <c r="V58" s="263">
        <v>0</v>
      </c>
      <c r="W58" s="263">
        <v>0</v>
      </c>
    </row>
    <row r="59" spans="1:23" s="358" customFormat="1" x14ac:dyDescent="0.25">
      <c r="A59" s="261">
        <v>153</v>
      </c>
      <c r="B59" s="373" t="s">
        <v>66</v>
      </c>
      <c r="C59" s="10">
        <v>28294</v>
      </c>
      <c r="D59" s="246">
        <v>52821348.326251291</v>
      </c>
      <c r="E59" s="28">
        <v>52987170.488631755</v>
      </c>
      <c r="G59" s="247">
        <v>-165822.16238046438</v>
      </c>
      <c r="H59" s="247">
        <v>-5.860682914415225</v>
      </c>
      <c r="I59" s="248"/>
      <c r="J59" s="263">
        <v>0</v>
      </c>
      <c r="K59" s="263">
        <v>0</v>
      </c>
      <c r="L59" s="263"/>
      <c r="M59" s="263">
        <v>0</v>
      </c>
      <c r="N59" s="263">
        <v>0</v>
      </c>
      <c r="O59" s="263"/>
      <c r="P59" s="263">
        <v>0</v>
      </c>
      <c r="Q59" s="263">
        <v>0</v>
      </c>
      <c r="R59" s="263"/>
      <c r="S59" s="354">
        <v>0</v>
      </c>
      <c r="T59" s="354">
        <v>0</v>
      </c>
      <c r="U59" s="263"/>
      <c r="V59" s="263">
        <v>0</v>
      </c>
      <c r="W59" s="263">
        <v>0</v>
      </c>
    </row>
    <row r="60" spans="1:23" s="358" customFormat="1" x14ac:dyDescent="0.25">
      <c r="A60" s="261">
        <v>165</v>
      </c>
      <c r="B60" s="373" t="s">
        <v>67</v>
      </c>
      <c r="C60" s="10">
        <v>16921</v>
      </c>
      <c r="D60" s="246">
        <v>27283815.259769965</v>
      </c>
      <c r="E60" s="28">
        <v>27424829.650738649</v>
      </c>
      <c r="G60" s="247">
        <v>-141014.39096868411</v>
      </c>
      <c r="H60" s="247">
        <v>-8.333691328448916</v>
      </c>
      <c r="I60" s="248"/>
      <c r="J60" s="263">
        <v>0</v>
      </c>
      <c r="K60" s="263">
        <v>0</v>
      </c>
      <c r="L60" s="263"/>
      <c r="M60" s="263">
        <v>0</v>
      </c>
      <c r="N60" s="263">
        <v>0</v>
      </c>
      <c r="O60" s="263"/>
      <c r="P60" s="263">
        <v>0</v>
      </c>
      <c r="Q60" s="263">
        <v>0</v>
      </c>
      <c r="R60" s="263"/>
      <c r="S60" s="354">
        <v>0</v>
      </c>
      <c r="T60" s="354">
        <v>0</v>
      </c>
      <c r="U60" s="263"/>
      <c r="V60" s="263">
        <v>0</v>
      </c>
      <c r="W60" s="263">
        <v>0</v>
      </c>
    </row>
    <row r="61" spans="1:23" s="358" customFormat="1" x14ac:dyDescent="0.25">
      <c r="A61" s="261">
        <v>167</v>
      </c>
      <c r="B61" s="373" t="s">
        <v>68</v>
      </c>
      <c r="C61" s="10">
        <v>74168</v>
      </c>
      <c r="D61" s="246">
        <v>141359341.51596838</v>
      </c>
      <c r="E61" s="28">
        <v>132933487.47061102</v>
      </c>
      <c r="G61" s="247">
        <v>8425854.0453573614</v>
      </c>
      <c r="H61" s="247">
        <v>113.60497849958691</v>
      </c>
      <c r="I61" s="248"/>
      <c r="J61" s="263">
        <v>-63.604978499586906</v>
      </c>
      <c r="K61" s="263">
        <v>-4717454.0453573614</v>
      </c>
      <c r="L61" s="263"/>
      <c r="M61" s="263">
        <v>-13.604978499586906</v>
      </c>
      <c r="N61" s="263">
        <v>-1009054.0453573617</v>
      </c>
      <c r="O61" s="263"/>
      <c r="P61" s="263">
        <v>0</v>
      </c>
      <c r="Q61" s="263">
        <v>0</v>
      </c>
      <c r="R61" s="263"/>
      <c r="S61" s="354">
        <v>0</v>
      </c>
      <c r="T61" s="354">
        <v>0</v>
      </c>
      <c r="U61" s="263"/>
      <c r="V61" s="263">
        <v>0</v>
      </c>
      <c r="W61" s="263">
        <v>0</v>
      </c>
    </row>
    <row r="62" spans="1:23" s="358" customFormat="1" x14ac:dyDescent="0.25">
      <c r="A62" s="261">
        <v>169</v>
      </c>
      <c r="B62" s="373" t="s">
        <v>69</v>
      </c>
      <c r="C62" s="10">
        <v>5643</v>
      </c>
      <c r="D62" s="246">
        <v>11254204.1800825</v>
      </c>
      <c r="E62" s="28">
        <v>11021220.103596851</v>
      </c>
      <c r="G62" s="247">
        <v>232984.07648564875</v>
      </c>
      <c r="H62" s="247">
        <v>41.287272104492068</v>
      </c>
      <c r="I62" s="248"/>
      <c r="J62" s="263">
        <v>0</v>
      </c>
      <c r="K62" s="263">
        <v>0</v>
      </c>
      <c r="L62" s="263"/>
      <c r="M62" s="263">
        <v>0</v>
      </c>
      <c r="N62" s="263">
        <v>0</v>
      </c>
      <c r="O62" s="263"/>
      <c r="P62" s="263">
        <v>0</v>
      </c>
      <c r="Q62" s="263">
        <v>0</v>
      </c>
      <c r="R62" s="263"/>
      <c r="S62" s="354">
        <v>0</v>
      </c>
      <c r="T62" s="354">
        <v>0</v>
      </c>
      <c r="U62" s="263"/>
      <c r="V62" s="263">
        <v>0</v>
      </c>
      <c r="W62" s="263">
        <v>0</v>
      </c>
    </row>
    <row r="63" spans="1:23" s="358" customFormat="1" x14ac:dyDescent="0.25">
      <c r="A63" s="261">
        <v>171</v>
      </c>
      <c r="B63" s="373" t="s">
        <v>70</v>
      </c>
      <c r="C63" s="10">
        <v>5291</v>
      </c>
      <c r="D63" s="246">
        <v>13558835.48293159</v>
      </c>
      <c r="E63" s="28">
        <v>12866124.739708748</v>
      </c>
      <c r="G63" s="247">
        <v>692710.74322284199</v>
      </c>
      <c r="H63" s="247">
        <v>130.92246139157854</v>
      </c>
      <c r="I63" s="248"/>
      <c r="J63" s="263">
        <v>-80.922461391578537</v>
      </c>
      <c r="K63" s="263">
        <v>-428160.74322284205</v>
      </c>
      <c r="L63" s="263"/>
      <c r="M63" s="263">
        <v>-30.922461391578537</v>
      </c>
      <c r="N63" s="263">
        <v>-163610.74322284205</v>
      </c>
      <c r="O63" s="263"/>
      <c r="P63" s="263">
        <v>0</v>
      </c>
      <c r="Q63" s="263">
        <v>0</v>
      </c>
      <c r="R63" s="263"/>
      <c r="S63" s="354">
        <v>0</v>
      </c>
      <c r="T63" s="354">
        <v>0</v>
      </c>
      <c r="U63" s="263"/>
      <c r="V63" s="263">
        <v>0</v>
      </c>
      <c r="W63" s="263">
        <v>0</v>
      </c>
    </row>
    <row r="64" spans="1:23" s="358" customFormat="1" x14ac:dyDescent="0.25">
      <c r="A64" s="261">
        <v>172</v>
      </c>
      <c r="B64" s="373" t="s">
        <v>71</v>
      </c>
      <c r="C64" s="10">
        <v>4898</v>
      </c>
      <c r="D64" s="246">
        <v>15181582.117120288</v>
      </c>
      <c r="E64" s="28">
        <v>14794262.10934362</v>
      </c>
      <c r="G64" s="247">
        <v>387320.0077766683</v>
      </c>
      <c r="H64" s="247">
        <v>79.077175944603567</v>
      </c>
      <c r="I64" s="248"/>
      <c r="J64" s="263">
        <v>-29.077175944603567</v>
      </c>
      <c r="K64" s="263">
        <v>-142420.00777666827</v>
      </c>
      <c r="L64" s="263"/>
      <c r="M64" s="263">
        <v>0</v>
      </c>
      <c r="N64" s="263">
        <v>0</v>
      </c>
      <c r="O64" s="263"/>
      <c r="P64" s="263">
        <v>0</v>
      </c>
      <c r="Q64" s="263">
        <v>0</v>
      </c>
      <c r="R64" s="263"/>
      <c r="S64" s="354">
        <v>0</v>
      </c>
      <c r="T64" s="354">
        <v>0</v>
      </c>
      <c r="U64" s="263"/>
      <c r="V64" s="263">
        <v>0</v>
      </c>
      <c r="W64" s="263">
        <v>0</v>
      </c>
    </row>
    <row r="65" spans="1:23" s="358" customFormat="1" x14ac:dyDescent="0.25">
      <c r="A65" s="261">
        <v>176</v>
      </c>
      <c r="B65" s="373" t="s">
        <v>72</v>
      </c>
      <c r="C65" s="10">
        <v>5324</v>
      </c>
      <c r="D65" s="246">
        <v>21399354.507340852</v>
      </c>
      <c r="E65" s="28">
        <v>21378701.326471768</v>
      </c>
      <c r="G65" s="247">
        <v>20653.180869083852</v>
      </c>
      <c r="H65" s="247">
        <v>3.8792601181600022</v>
      </c>
      <c r="I65" s="248"/>
      <c r="J65" s="263">
        <v>0</v>
      </c>
      <c r="K65" s="263">
        <v>0</v>
      </c>
      <c r="L65" s="263"/>
      <c r="M65" s="263">
        <v>0</v>
      </c>
      <c r="N65" s="263">
        <v>0</v>
      </c>
      <c r="O65" s="263"/>
      <c r="P65" s="263">
        <v>0</v>
      </c>
      <c r="Q65" s="263">
        <v>0</v>
      </c>
      <c r="R65" s="263"/>
      <c r="S65" s="354">
        <v>0</v>
      </c>
      <c r="T65" s="354">
        <v>0</v>
      </c>
      <c r="U65" s="263"/>
      <c r="V65" s="263">
        <v>0</v>
      </c>
      <c r="W65" s="263">
        <v>0</v>
      </c>
    </row>
    <row r="66" spans="1:23" s="358" customFormat="1" x14ac:dyDescent="0.25">
      <c r="A66" s="261">
        <v>177</v>
      </c>
      <c r="B66" s="373" t="s">
        <v>73</v>
      </c>
      <c r="C66" s="10">
        <v>2023</v>
      </c>
      <c r="D66" s="246">
        <v>5168506.7852788242</v>
      </c>
      <c r="E66" s="28">
        <v>5614794.0824277326</v>
      </c>
      <c r="G66" s="247">
        <v>-446287.29714890849</v>
      </c>
      <c r="H66" s="247">
        <v>-220.60667184819994</v>
      </c>
      <c r="I66" s="248"/>
      <c r="J66" s="263">
        <v>170.60667184819994</v>
      </c>
      <c r="K66" s="263">
        <v>345137.29714890849</v>
      </c>
      <c r="L66" s="263"/>
      <c r="M66" s="263">
        <v>120.60667184819994</v>
      </c>
      <c r="N66" s="263">
        <v>243987.29714890846</v>
      </c>
      <c r="O66" s="263"/>
      <c r="P66" s="263">
        <v>40.606671848199937</v>
      </c>
      <c r="Q66" s="263">
        <v>82147.297148908474</v>
      </c>
      <c r="R66" s="263"/>
      <c r="S66" s="354">
        <v>0</v>
      </c>
      <c r="T66" s="354">
        <v>0</v>
      </c>
      <c r="U66" s="263"/>
      <c r="V66" s="263">
        <v>0</v>
      </c>
      <c r="W66" s="263">
        <v>0</v>
      </c>
    </row>
    <row r="67" spans="1:23" s="358" customFormat="1" x14ac:dyDescent="0.25">
      <c r="A67" s="261">
        <v>178</v>
      </c>
      <c r="B67" s="373" t="s">
        <v>74</v>
      </c>
      <c r="C67" s="10">
        <v>6783</v>
      </c>
      <c r="D67" s="246">
        <v>22069172.255837739</v>
      </c>
      <c r="E67" s="28">
        <v>20392982.454042315</v>
      </c>
      <c r="G67" s="247">
        <v>1676189.801795423</v>
      </c>
      <c r="H67" s="247">
        <v>247.11629099151159</v>
      </c>
      <c r="I67" s="248"/>
      <c r="J67" s="263">
        <v>-197.11629099151159</v>
      </c>
      <c r="K67" s="263">
        <v>-1337039.801795423</v>
      </c>
      <c r="L67" s="263"/>
      <c r="M67" s="263">
        <v>-147.11629099151159</v>
      </c>
      <c r="N67" s="263">
        <v>-997889.80179542315</v>
      </c>
      <c r="O67" s="263"/>
      <c r="P67" s="263">
        <v>-67.11629099151159</v>
      </c>
      <c r="Q67" s="263">
        <v>-455249.80179542309</v>
      </c>
      <c r="R67" s="263"/>
      <c r="S67" s="354">
        <v>0</v>
      </c>
      <c r="T67" s="354">
        <v>0</v>
      </c>
      <c r="U67" s="263"/>
      <c r="V67" s="263">
        <v>0</v>
      </c>
      <c r="W67" s="263">
        <v>0</v>
      </c>
    </row>
    <row r="68" spans="1:23" s="358" customFormat="1" x14ac:dyDescent="0.25">
      <c r="A68" s="261">
        <v>179</v>
      </c>
      <c r="B68" s="373" t="s">
        <v>75</v>
      </c>
      <c r="C68" s="10">
        <v>133482</v>
      </c>
      <c r="D68" s="246">
        <v>185201177.41187936</v>
      </c>
      <c r="E68" s="28">
        <v>178613061.35413805</v>
      </c>
      <c r="G68" s="247">
        <v>6588116.0577413142</v>
      </c>
      <c r="H68" s="247">
        <v>49.355838672939527</v>
      </c>
      <c r="I68" s="248"/>
      <c r="J68" s="263">
        <v>0</v>
      </c>
      <c r="K68" s="263">
        <v>0</v>
      </c>
      <c r="L68" s="263"/>
      <c r="M68" s="263">
        <v>0</v>
      </c>
      <c r="N68" s="263">
        <v>0</v>
      </c>
      <c r="O68" s="263"/>
      <c r="P68" s="263">
        <v>0</v>
      </c>
      <c r="Q68" s="263">
        <v>0</v>
      </c>
      <c r="R68" s="263"/>
      <c r="S68" s="354">
        <v>0</v>
      </c>
      <c r="T68" s="354">
        <v>0</v>
      </c>
      <c r="U68" s="263"/>
      <c r="V68" s="263">
        <v>0</v>
      </c>
      <c r="W68" s="263">
        <v>0</v>
      </c>
    </row>
    <row r="69" spans="1:23" s="358" customFormat="1" x14ac:dyDescent="0.25">
      <c r="A69" s="261">
        <v>181</v>
      </c>
      <c r="B69" s="373" t="s">
        <v>76</v>
      </c>
      <c r="C69" s="10">
        <v>1986</v>
      </c>
      <c r="D69" s="246">
        <v>5971563.4819169817</v>
      </c>
      <c r="E69" s="28">
        <v>6377251.2032512072</v>
      </c>
      <c r="G69" s="247">
        <v>-405687.7213342255</v>
      </c>
      <c r="H69" s="247">
        <v>-204.27377710686076</v>
      </c>
      <c r="I69" s="248"/>
      <c r="J69" s="263">
        <v>154.27377710686076</v>
      </c>
      <c r="K69" s="263">
        <v>306387.7213342255</v>
      </c>
      <c r="L69" s="263"/>
      <c r="M69" s="263">
        <v>104.27377710686076</v>
      </c>
      <c r="N69" s="263">
        <v>207087.72133422547</v>
      </c>
      <c r="O69" s="263"/>
      <c r="P69" s="263">
        <v>24.273777106860763</v>
      </c>
      <c r="Q69" s="263">
        <v>48207.721334225476</v>
      </c>
      <c r="R69" s="263"/>
      <c r="S69" s="354">
        <v>0</v>
      </c>
      <c r="T69" s="354">
        <v>0</v>
      </c>
      <c r="U69" s="263"/>
      <c r="V69" s="263">
        <v>0</v>
      </c>
      <c r="W69" s="263">
        <v>0</v>
      </c>
    </row>
    <row r="70" spans="1:23" s="358" customFormat="1" x14ac:dyDescent="0.25">
      <c r="A70" s="261">
        <v>182</v>
      </c>
      <c r="B70" s="373" t="s">
        <v>77</v>
      </c>
      <c r="C70" s="10">
        <v>22354</v>
      </c>
      <c r="D70" s="246">
        <v>51932576.914137051</v>
      </c>
      <c r="E70" s="28">
        <v>48590580.104903325</v>
      </c>
      <c r="G70" s="247">
        <v>3341996.8092337251</v>
      </c>
      <c r="H70" s="247">
        <v>149.50330183563233</v>
      </c>
      <c r="I70" s="248"/>
      <c r="J70" s="263">
        <v>-99.503301835632328</v>
      </c>
      <c r="K70" s="263">
        <v>-2224296.8092337251</v>
      </c>
      <c r="L70" s="263"/>
      <c r="M70" s="263">
        <v>-49.503301835632328</v>
      </c>
      <c r="N70" s="263">
        <v>-1106596.8092337251</v>
      </c>
      <c r="O70" s="263"/>
      <c r="P70" s="263">
        <v>0</v>
      </c>
      <c r="Q70" s="263">
        <v>0</v>
      </c>
      <c r="R70" s="263"/>
      <c r="S70" s="354">
        <v>0</v>
      </c>
      <c r="T70" s="354">
        <v>0</v>
      </c>
      <c r="U70" s="263"/>
      <c r="V70" s="263">
        <v>0</v>
      </c>
      <c r="W70" s="263">
        <v>0</v>
      </c>
    </row>
    <row r="71" spans="1:23" s="358" customFormat="1" x14ac:dyDescent="0.25">
      <c r="A71" s="261">
        <v>186</v>
      </c>
      <c r="B71" s="373" t="s">
        <v>78</v>
      </c>
      <c r="C71" s="10">
        <v>39646</v>
      </c>
      <c r="D71" s="246">
        <v>27418649.463856511</v>
      </c>
      <c r="E71" s="28">
        <v>28116020.22255208</v>
      </c>
      <c r="G71" s="247">
        <v>-697370.75869556889</v>
      </c>
      <c r="H71" s="247">
        <v>-17.589939935821238</v>
      </c>
      <c r="I71" s="248"/>
      <c r="J71" s="263">
        <v>0</v>
      </c>
      <c r="K71" s="263">
        <v>0</v>
      </c>
      <c r="L71" s="263"/>
      <c r="M71" s="263">
        <v>0</v>
      </c>
      <c r="N71" s="263">
        <v>0</v>
      </c>
      <c r="O71" s="263"/>
      <c r="P71" s="263">
        <v>0</v>
      </c>
      <c r="Q71" s="263">
        <v>0</v>
      </c>
      <c r="R71" s="263"/>
      <c r="S71" s="354">
        <v>0</v>
      </c>
      <c r="T71" s="354">
        <v>0</v>
      </c>
      <c r="U71" s="263"/>
      <c r="V71" s="263">
        <v>0</v>
      </c>
      <c r="W71" s="263">
        <v>0</v>
      </c>
    </row>
    <row r="72" spans="1:23" s="358" customFormat="1" x14ac:dyDescent="0.25">
      <c r="A72" s="261">
        <v>202</v>
      </c>
      <c r="B72" s="373" t="s">
        <v>79</v>
      </c>
      <c r="C72" s="10">
        <v>31363</v>
      </c>
      <c r="D72" s="246">
        <v>30516426.019126616</v>
      </c>
      <c r="E72" s="28">
        <v>34654228.903956555</v>
      </c>
      <c r="G72" s="247">
        <v>-4137802.8848299384</v>
      </c>
      <c r="H72" s="247">
        <v>-131.93262394636795</v>
      </c>
      <c r="I72" s="248"/>
      <c r="J72" s="263">
        <v>81.932623946367954</v>
      </c>
      <c r="K72" s="263">
        <v>2569652.8848299379</v>
      </c>
      <c r="L72" s="263"/>
      <c r="M72" s="263">
        <v>31.932623946367954</v>
      </c>
      <c r="N72" s="263">
        <v>1001502.8848299382</v>
      </c>
      <c r="O72" s="263"/>
      <c r="P72" s="263">
        <v>0</v>
      </c>
      <c r="Q72" s="263">
        <v>0</v>
      </c>
      <c r="R72" s="263"/>
      <c r="S72" s="354">
        <v>0</v>
      </c>
      <c r="T72" s="354">
        <v>0</v>
      </c>
      <c r="U72" s="263"/>
      <c r="V72" s="263">
        <v>0</v>
      </c>
      <c r="W72" s="263">
        <v>0</v>
      </c>
    </row>
    <row r="73" spans="1:23" s="358" customFormat="1" x14ac:dyDescent="0.25">
      <c r="A73" s="261">
        <v>204</v>
      </c>
      <c r="B73" s="373" t="s">
        <v>80</v>
      </c>
      <c r="C73" s="10">
        <v>3315</v>
      </c>
      <c r="D73" s="246">
        <v>13693253.365437282</v>
      </c>
      <c r="E73" s="28">
        <v>13795786.709604798</v>
      </c>
      <c r="G73" s="247">
        <v>-102533.34416751564</v>
      </c>
      <c r="H73" s="247">
        <v>-30.930118904227946</v>
      </c>
      <c r="I73" s="248"/>
      <c r="J73" s="263">
        <v>0</v>
      </c>
      <c r="K73" s="263">
        <v>0</v>
      </c>
      <c r="L73" s="263"/>
      <c r="M73" s="263">
        <v>0</v>
      </c>
      <c r="N73" s="263">
        <v>0</v>
      </c>
      <c r="O73" s="263"/>
      <c r="P73" s="263">
        <v>0</v>
      </c>
      <c r="Q73" s="263">
        <v>0</v>
      </c>
      <c r="R73" s="263"/>
      <c r="S73" s="354">
        <v>0</v>
      </c>
      <c r="T73" s="354">
        <v>0</v>
      </c>
      <c r="U73" s="263"/>
      <c r="V73" s="263">
        <v>0</v>
      </c>
      <c r="W73" s="263">
        <v>0</v>
      </c>
    </row>
    <row r="74" spans="1:23" s="358" customFormat="1" x14ac:dyDescent="0.25">
      <c r="A74" s="261">
        <v>205</v>
      </c>
      <c r="B74" s="373" t="s">
        <v>81</v>
      </c>
      <c r="C74" s="10">
        <v>37973</v>
      </c>
      <c r="D74" s="246">
        <v>76942614.890509456</v>
      </c>
      <c r="E74" s="28">
        <v>71878005.523108423</v>
      </c>
      <c r="G74" s="247">
        <v>5064609.3674010336</v>
      </c>
      <c r="H74" s="247">
        <v>133.37395958710223</v>
      </c>
      <c r="I74" s="248"/>
      <c r="J74" s="263">
        <v>-83.373959587102235</v>
      </c>
      <c r="K74" s="263">
        <v>-3165959.3674010332</v>
      </c>
      <c r="L74" s="263"/>
      <c r="M74" s="263">
        <v>-33.373959587102235</v>
      </c>
      <c r="N74" s="263">
        <v>-1267309.3674010332</v>
      </c>
      <c r="O74" s="263"/>
      <c r="P74" s="263">
        <v>0</v>
      </c>
      <c r="Q74" s="263">
        <v>0</v>
      </c>
      <c r="R74" s="263"/>
      <c r="S74" s="354">
        <v>0</v>
      </c>
      <c r="T74" s="354">
        <v>0</v>
      </c>
      <c r="U74" s="263"/>
      <c r="V74" s="263">
        <v>0</v>
      </c>
      <c r="W74" s="263">
        <v>0</v>
      </c>
    </row>
    <row r="75" spans="1:23" s="358" customFormat="1" x14ac:dyDescent="0.25">
      <c r="A75" s="261">
        <v>208</v>
      </c>
      <c r="B75" s="373" t="s">
        <v>82</v>
      </c>
      <c r="C75" s="10">
        <v>12625</v>
      </c>
      <c r="D75" s="246">
        <v>31308589.541373041</v>
      </c>
      <c r="E75" s="28">
        <v>31196870.514680151</v>
      </c>
      <c r="G75" s="247">
        <v>111719.02669288963</v>
      </c>
      <c r="H75" s="247">
        <v>8.8490318172585845</v>
      </c>
      <c r="I75" s="248"/>
      <c r="J75" s="263">
        <v>0</v>
      </c>
      <c r="K75" s="263">
        <v>0</v>
      </c>
      <c r="L75" s="263"/>
      <c r="M75" s="263">
        <v>0</v>
      </c>
      <c r="N75" s="263">
        <v>0</v>
      </c>
      <c r="O75" s="263"/>
      <c r="P75" s="263">
        <v>0</v>
      </c>
      <c r="Q75" s="263">
        <v>0</v>
      </c>
      <c r="R75" s="263"/>
      <c r="S75" s="354">
        <v>0</v>
      </c>
      <c r="T75" s="354">
        <v>0</v>
      </c>
      <c r="U75" s="263"/>
      <c r="V75" s="263">
        <v>0</v>
      </c>
      <c r="W75" s="263">
        <v>0</v>
      </c>
    </row>
    <row r="76" spans="1:23" s="358" customFormat="1" x14ac:dyDescent="0.25">
      <c r="A76" s="261">
        <v>211</v>
      </c>
      <c r="B76" s="373" t="s">
        <v>83</v>
      </c>
      <c r="C76" s="10">
        <v>30126</v>
      </c>
      <c r="D76" s="246">
        <v>40279196.616480038</v>
      </c>
      <c r="E76" s="28">
        <v>41137311.214026608</v>
      </c>
      <c r="G76" s="247">
        <v>-858114.59754657</v>
      </c>
      <c r="H76" s="247">
        <v>-28.48418633560944</v>
      </c>
      <c r="I76" s="248"/>
      <c r="J76" s="263">
        <v>0</v>
      </c>
      <c r="K76" s="263">
        <v>0</v>
      </c>
      <c r="L76" s="263"/>
      <c r="M76" s="263">
        <v>0</v>
      </c>
      <c r="N76" s="263">
        <v>0</v>
      </c>
      <c r="O76" s="263"/>
      <c r="P76" s="263">
        <v>0</v>
      </c>
      <c r="Q76" s="263">
        <v>0</v>
      </c>
      <c r="R76" s="263"/>
      <c r="S76" s="354">
        <v>0</v>
      </c>
      <c r="T76" s="354">
        <v>0</v>
      </c>
      <c r="U76" s="263"/>
      <c r="V76" s="263">
        <v>0</v>
      </c>
      <c r="W76" s="263">
        <v>0</v>
      </c>
    </row>
    <row r="77" spans="1:23" s="358" customFormat="1" x14ac:dyDescent="0.25">
      <c r="A77" s="261">
        <v>213</v>
      </c>
      <c r="B77" s="373" t="s">
        <v>84</v>
      </c>
      <c r="C77" s="10">
        <v>5839</v>
      </c>
      <c r="D77" s="246">
        <v>19779683.655846179</v>
      </c>
      <c r="E77" s="28">
        <v>20801326.852000367</v>
      </c>
      <c r="G77" s="247">
        <v>-1021643.1961541884</v>
      </c>
      <c r="H77" s="247">
        <v>-174.96886387295569</v>
      </c>
      <c r="I77" s="248"/>
      <c r="J77" s="263">
        <v>124.96886387295569</v>
      </c>
      <c r="K77" s="263">
        <v>729693.19615418825</v>
      </c>
      <c r="L77" s="263"/>
      <c r="M77" s="263">
        <v>74.968863872955694</v>
      </c>
      <c r="N77" s="263">
        <v>437743.19615418831</v>
      </c>
      <c r="O77" s="263"/>
      <c r="P77" s="263">
        <v>0</v>
      </c>
      <c r="Q77" s="263">
        <v>0</v>
      </c>
      <c r="R77" s="263"/>
      <c r="S77" s="354">
        <v>0</v>
      </c>
      <c r="T77" s="354">
        <v>0</v>
      </c>
      <c r="U77" s="263"/>
      <c r="V77" s="263">
        <v>0</v>
      </c>
      <c r="W77" s="263">
        <v>0</v>
      </c>
    </row>
    <row r="78" spans="1:23" s="358" customFormat="1" x14ac:dyDescent="0.25">
      <c r="A78" s="261">
        <v>214</v>
      </c>
      <c r="B78" s="373" t="s">
        <v>85</v>
      </c>
      <c r="C78" s="10">
        <v>11957</v>
      </c>
      <c r="D78" s="246">
        <v>26608621.019870367</v>
      </c>
      <c r="E78" s="28">
        <v>26754266.369745947</v>
      </c>
      <c r="G78" s="247">
        <v>-145645.34987558052</v>
      </c>
      <c r="H78" s="247">
        <v>-12.180760213730913</v>
      </c>
      <c r="I78" s="248"/>
      <c r="J78" s="263">
        <v>0</v>
      </c>
      <c r="K78" s="263">
        <v>0</v>
      </c>
      <c r="L78" s="263"/>
      <c r="M78" s="263">
        <v>0</v>
      </c>
      <c r="N78" s="263">
        <v>0</v>
      </c>
      <c r="O78" s="263"/>
      <c r="P78" s="263">
        <v>0</v>
      </c>
      <c r="Q78" s="263">
        <v>0</v>
      </c>
      <c r="R78" s="263"/>
      <c r="S78" s="354">
        <v>0</v>
      </c>
      <c r="T78" s="354">
        <v>0</v>
      </c>
      <c r="U78" s="263"/>
      <c r="V78" s="263">
        <v>0</v>
      </c>
      <c r="W78" s="263">
        <v>0</v>
      </c>
    </row>
    <row r="79" spans="1:23" s="358" customFormat="1" x14ac:dyDescent="0.25">
      <c r="A79" s="261">
        <v>216</v>
      </c>
      <c r="B79" s="373" t="s">
        <v>86</v>
      </c>
      <c r="C79" s="10">
        <v>1553</v>
      </c>
      <c r="D79" s="246">
        <v>6321301.1264034808</v>
      </c>
      <c r="E79" s="28">
        <v>6862206.9166658586</v>
      </c>
      <c r="G79" s="247">
        <v>-540905.79026237782</v>
      </c>
      <c r="H79" s="247">
        <v>-348.29735367828579</v>
      </c>
      <c r="I79" s="248"/>
      <c r="J79" s="263">
        <v>298.29735367828579</v>
      </c>
      <c r="K79" s="263">
        <v>463255.79026237782</v>
      </c>
      <c r="L79" s="263"/>
      <c r="M79" s="263">
        <v>248.29735367828579</v>
      </c>
      <c r="N79" s="263">
        <v>385605.79026237782</v>
      </c>
      <c r="O79" s="263"/>
      <c r="P79" s="263">
        <v>168.29735367828579</v>
      </c>
      <c r="Q79" s="263">
        <v>261365.79026237782</v>
      </c>
      <c r="R79" s="263"/>
      <c r="S79" s="354">
        <v>88.297353678285788</v>
      </c>
      <c r="T79" s="354">
        <v>137125.79026237782</v>
      </c>
      <c r="U79" s="263"/>
      <c r="V79" s="263">
        <v>0</v>
      </c>
      <c r="W79" s="263">
        <v>0</v>
      </c>
    </row>
    <row r="80" spans="1:23" s="358" customFormat="1" x14ac:dyDescent="0.25">
      <c r="A80" s="261">
        <v>217</v>
      </c>
      <c r="B80" s="373" t="s">
        <v>87</v>
      </c>
      <c r="C80" s="10">
        <v>5736</v>
      </c>
      <c r="D80" s="246">
        <v>13806769.489922443</v>
      </c>
      <c r="E80" s="28">
        <v>13579417.8143792</v>
      </c>
      <c r="G80" s="247">
        <v>227351.67554324307</v>
      </c>
      <c r="H80" s="247">
        <v>39.635926698612806</v>
      </c>
      <c r="I80" s="248"/>
      <c r="J80" s="263">
        <v>0</v>
      </c>
      <c r="K80" s="263">
        <v>0</v>
      </c>
      <c r="L80" s="263"/>
      <c r="M80" s="263">
        <v>0</v>
      </c>
      <c r="N80" s="263">
        <v>0</v>
      </c>
      <c r="O80" s="263"/>
      <c r="P80" s="263">
        <v>0</v>
      </c>
      <c r="Q80" s="263">
        <v>0</v>
      </c>
      <c r="R80" s="263"/>
      <c r="S80" s="354">
        <v>0</v>
      </c>
      <c r="T80" s="354">
        <v>0</v>
      </c>
      <c r="U80" s="263"/>
      <c r="V80" s="263">
        <v>0</v>
      </c>
      <c r="W80" s="263">
        <v>0</v>
      </c>
    </row>
    <row r="81" spans="1:23" s="358" customFormat="1" x14ac:dyDescent="0.25">
      <c r="A81" s="261">
        <v>218</v>
      </c>
      <c r="B81" s="373" t="s">
        <v>88</v>
      </c>
      <c r="C81" s="10">
        <v>1514</v>
      </c>
      <c r="D81" s="246">
        <v>4954649.4682581555</v>
      </c>
      <c r="E81" s="28">
        <v>5082012.0599100189</v>
      </c>
      <c r="G81" s="247">
        <v>-127362.59165186342</v>
      </c>
      <c r="H81" s="247">
        <v>-84.123244155788257</v>
      </c>
      <c r="I81" s="248"/>
      <c r="J81" s="263">
        <v>34.123244155788257</v>
      </c>
      <c r="K81" s="263">
        <v>51662.591651863419</v>
      </c>
      <c r="L81" s="263"/>
      <c r="M81" s="263">
        <v>0</v>
      </c>
      <c r="N81" s="263">
        <v>0</v>
      </c>
      <c r="O81" s="263"/>
      <c r="P81" s="263">
        <v>0</v>
      </c>
      <c r="Q81" s="263">
        <v>0</v>
      </c>
      <c r="R81" s="263"/>
      <c r="S81" s="354">
        <v>0</v>
      </c>
      <c r="T81" s="354">
        <v>0</v>
      </c>
      <c r="U81" s="263"/>
      <c r="V81" s="263">
        <v>0</v>
      </c>
      <c r="W81" s="263">
        <v>0</v>
      </c>
    </row>
    <row r="82" spans="1:23" s="358" customFormat="1" x14ac:dyDescent="0.25">
      <c r="A82" s="261">
        <v>224</v>
      </c>
      <c r="B82" s="373" t="s">
        <v>89</v>
      </c>
      <c r="C82" s="10">
        <v>9119</v>
      </c>
      <c r="D82" s="246">
        <v>17361014.343643166</v>
      </c>
      <c r="E82" s="28">
        <v>17200732.226684749</v>
      </c>
      <c r="G82" s="247">
        <v>160282.116958417</v>
      </c>
      <c r="H82" s="247">
        <v>17.576720798159556</v>
      </c>
      <c r="I82" s="248"/>
      <c r="J82" s="263">
        <v>0</v>
      </c>
      <c r="K82" s="263">
        <v>0</v>
      </c>
      <c r="L82" s="263"/>
      <c r="M82" s="263">
        <v>0</v>
      </c>
      <c r="N82" s="263">
        <v>0</v>
      </c>
      <c r="O82" s="263"/>
      <c r="P82" s="263">
        <v>0</v>
      </c>
      <c r="Q82" s="263">
        <v>0</v>
      </c>
      <c r="R82" s="263"/>
      <c r="S82" s="354">
        <v>0</v>
      </c>
      <c r="T82" s="354">
        <v>0</v>
      </c>
      <c r="U82" s="263"/>
      <c r="V82" s="263">
        <v>0</v>
      </c>
      <c r="W82" s="263">
        <v>0</v>
      </c>
    </row>
    <row r="83" spans="1:23" s="358" customFormat="1" x14ac:dyDescent="0.25">
      <c r="A83" s="261">
        <v>226</v>
      </c>
      <c r="B83" s="373" t="s">
        <v>90</v>
      </c>
      <c r="C83" s="10">
        <v>4376</v>
      </c>
      <c r="D83" s="246">
        <v>14450277.488774179</v>
      </c>
      <c r="E83" s="28">
        <v>16033993.981764972</v>
      </c>
      <c r="G83" s="247">
        <v>-1583716.4929907937</v>
      </c>
      <c r="H83" s="247">
        <v>-361.9096190563971</v>
      </c>
      <c r="I83" s="248"/>
      <c r="J83" s="263">
        <v>311.9096190563971</v>
      </c>
      <c r="K83" s="263">
        <v>1364916.4929907937</v>
      </c>
      <c r="L83" s="263"/>
      <c r="M83" s="263">
        <v>261.9096190563971</v>
      </c>
      <c r="N83" s="263">
        <v>1146116.4929907937</v>
      </c>
      <c r="O83" s="263"/>
      <c r="P83" s="263">
        <v>181.9096190563971</v>
      </c>
      <c r="Q83" s="263">
        <v>796036.49299079378</v>
      </c>
      <c r="R83" s="263"/>
      <c r="S83" s="354">
        <v>101.9096190563971</v>
      </c>
      <c r="T83" s="354">
        <v>445956.49299079372</v>
      </c>
      <c r="U83" s="263"/>
      <c r="V83" s="263">
        <v>0</v>
      </c>
      <c r="W83" s="263">
        <v>0</v>
      </c>
    </row>
    <row r="84" spans="1:23" s="358" customFormat="1" x14ac:dyDescent="0.25">
      <c r="A84" s="261">
        <v>230</v>
      </c>
      <c r="B84" s="373" t="s">
        <v>91</v>
      </c>
      <c r="C84" s="10">
        <v>2545</v>
      </c>
      <c r="D84" s="246">
        <v>8771497.8240130749</v>
      </c>
      <c r="E84" s="28">
        <v>9452150.4351976737</v>
      </c>
      <c r="G84" s="247">
        <v>-680652.61118459888</v>
      </c>
      <c r="H84" s="247">
        <v>-267.44699850082469</v>
      </c>
      <c r="I84" s="248"/>
      <c r="J84" s="263">
        <v>217.44699850082469</v>
      </c>
      <c r="K84" s="263">
        <v>553402.61118459888</v>
      </c>
      <c r="L84" s="263"/>
      <c r="M84" s="263">
        <v>167.44699850082469</v>
      </c>
      <c r="N84" s="263">
        <v>426152.61118459882</v>
      </c>
      <c r="O84" s="263"/>
      <c r="P84" s="263">
        <v>87.446998500824691</v>
      </c>
      <c r="Q84" s="263">
        <v>222552.61118459885</v>
      </c>
      <c r="R84" s="263"/>
      <c r="S84" s="354">
        <v>7.4469985008246908</v>
      </c>
      <c r="T84" s="354">
        <v>18952.611184598838</v>
      </c>
      <c r="U84" s="263"/>
      <c r="V84" s="263">
        <v>0</v>
      </c>
      <c r="W84" s="263">
        <v>0</v>
      </c>
    </row>
    <row r="85" spans="1:23" s="358" customFormat="1" x14ac:dyDescent="0.25">
      <c r="A85" s="261">
        <v>231</v>
      </c>
      <c r="B85" s="373" t="s">
        <v>92</v>
      </c>
      <c r="C85" s="10">
        <v>1382</v>
      </c>
      <c r="D85" s="246">
        <v>2068236.5311325598</v>
      </c>
      <c r="E85" s="28">
        <v>1858396.8188115405</v>
      </c>
      <c r="G85" s="247">
        <v>209839.71232101927</v>
      </c>
      <c r="H85" s="247">
        <v>151.83770790232941</v>
      </c>
      <c r="I85" s="248"/>
      <c r="J85" s="263">
        <v>-101.83770790232941</v>
      </c>
      <c r="K85" s="263">
        <v>-140739.71232101924</v>
      </c>
      <c r="L85" s="263"/>
      <c r="M85" s="263">
        <v>-51.837707902329413</v>
      </c>
      <c r="N85" s="263">
        <v>-71639.712321019251</v>
      </c>
      <c r="O85" s="263"/>
      <c r="P85" s="263">
        <v>0</v>
      </c>
      <c r="Q85" s="263">
        <v>0</v>
      </c>
      <c r="R85" s="263"/>
      <c r="S85" s="354">
        <v>0</v>
      </c>
      <c r="T85" s="354">
        <v>0</v>
      </c>
      <c r="U85" s="263"/>
      <c r="V85" s="263">
        <v>0</v>
      </c>
      <c r="W85" s="263">
        <v>0</v>
      </c>
    </row>
    <row r="86" spans="1:23" s="358" customFormat="1" x14ac:dyDescent="0.25">
      <c r="A86" s="261">
        <v>232</v>
      </c>
      <c r="B86" s="373" t="s">
        <v>93</v>
      </c>
      <c r="C86" s="10">
        <v>14167</v>
      </c>
      <c r="D86" s="246">
        <v>38919136.104375958</v>
      </c>
      <c r="E86" s="28">
        <v>37940587.549811862</v>
      </c>
      <c r="G86" s="247">
        <v>978548.55456409603</v>
      </c>
      <c r="H86" s="247">
        <v>69.072390383574231</v>
      </c>
      <c r="I86" s="248"/>
      <c r="J86" s="263">
        <v>-19.072390383574231</v>
      </c>
      <c r="K86" s="263">
        <v>-270198.55456409615</v>
      </c>
      <c r="L86" s="263"/>
      <c r="M86" s="263">
        <v>0</v>
      </c>
      <c r="N86" s="263">
        <v>0</v>
      </c>
      <c r="O86" s="263"/>
      <c r="P86" s="263">
        <v>0</v>
      </c>
      <c r="Q86" s="263">
        <v>0</v>
      </c>
      <c r="R86" s="263"/>
      <c r="S86" s="354">
        <v>0</v>
      </c>
      <c r="T86" s="354">
        <v>0</v>
      </c>
      <c r="U86" s="263"/>
      <c r="V86" s="263">
        <v>0</v>
      </c>
      <c r="W86" s="263">
        <v>0</v>
      </c>
    </row>
    <row r="87" spans="1:23" s="358" customFormat="1" x14ac:dyDescent="0.25">
      <c r="A87" s="261">
        <v>233</v>
      </c>
      <c r="B87" s="373" t="s">
        <v>94</v>
      </c>
      <c r="C87" s="10">
        <v>17202</v>
      </c>
      <c r="D87" s="246">
        <v>47863059.38718693</v>
      </c>
      <c r="E87" s="28">
        <v>46484633.071159169</v>
      </c>
      <c r="G87" s="247">
        <v>1378426.3160277605</v>
      </c>
      <c r="H87" s="247">
        <v>80.131747240306964</v>
      </c>
      <c r="I87" s="248"/>
      <c r="J87" s="263">
        <v>-30.131747240306964</v>
      </c>
      <c r="K87" s="263">
        <v>-518326.31602776039</v>
      </c>
      <c r="L87" s="263"/>
      <c r="M87" s="263">
        <v>0</v>
      </c>
      <c r="N87" s="263">
        <v>0</v>
      </c>
      <c r="O87" s="263"/>
      <c r="P87" s="263">
        <v>0</v>
      </c>
      <c r="Q87" s="263">
        <v>0</v>
      </c>
      <c r="R87" s="263"/>
      <c r="S87" s="354">
        <v>0</v>
      </c>
      <c r="T87" s="354">
        <v>0</v>
      </c>
      <c r="U87" s="263"/>
      <c r="V87" s="263">
        <v>0</v>
      </c>
      <c r="W87" s="263">
        <v>0</v>
      </c>
    </row>
    <row r="88" spans="1:23" s="358" customFormat="1" x14ac:dyDescent="0.25">
      <c r="A88" s="261">
        <v>235</v>
      </c>
      <c r="B88" s="373" t="s">
        <v>95</v>
      </c>
      <c r="C88" s="10">
        <v>8910</v>
      </c>
      <c r="D88" s="246">
        <v>-750100.9730004333</v>
      </c>
      <c r="E88" s="28">
        <v>742027.78679478914</v>
      </c>
      <c r="G88" s="247">
        <v>-1492128.7597952224</v>
      </c>
      <c r="H88" s="247">
        <v>-167.46675194110242</v>
      </c>
      <c r="I88" s="248"/>
      <c r="J88" s="263">
        <v>117.46675194110242</v>
      </c>
      <c r="K88" s="263">
        <v>1046628.7597952225</v>
      </c>
      <c r="L88" s="263"/>
      <c r="M88" s="263">
        <v>67.466751941102416</v>
      </c>
      <c r="N88" s="263">
        <v>601128.75979522255</v>
      </c>
      <c r="O88" s="263"/>
      <c r="P88" s="263">
        <v>0</v>
      </c>
      <c r="Q88" s="263">
        <v>0</v>
      </c>
      <c r="R88" s="263"/>
      <c r="S88" s="354">
        <v>0</v>
      </c>
      <c r="T88" s="354">
        <v>0</v>
      </c>
      <c r="U88" s="263"/>
      <c r="V88" s="263">
        <v>0</v>
      </c>
      <c r="W88" s="263">
        <v>0</v>
      </c>
    </row>
    <row r="89" spans="1:23" s="358" customFormat="1" x14ac:dyDescent="0.25">
      <c r="A89" s="261">
        <v>236</v>
      </c>
      <c r="B89" s="373" t="s">
        <v>96</v>
      </c>
      <c r="C89" s="10">
        <v>4287</v>
      </c>
      <c r="D89" s="246">
        <v>9724623.2039806396</v>
      </c>
      <c r="E89" s="28">
        <v>8980507.9855661225</v>
      </c>
      <c r="G89" s="247">
        <v>744115.21841451712</v>
      </c>
      <c r="H89" s="247">
        <v>173.5748118531647</v>
      </c>
      <c r="I89" s="248"/>
      <c r="J89" s="263">
        <v>-123.5748118531647</v>
      </c>
      <c r="K89" s="263">
        <v>-529765.21841451712</v>
      </c>
      <c r="L89" s="263"/>
      <c r="M89" s="263">
        <v>-73.574811853164704</v>
      </c>
      <c r="N89" s="263">
        <v>-315415.21841451706</v>
      </c>
      <c r="O89" s="263"/>
      <c r="P89" s="263">
        <v>0</v>
      </c>
      <c r="Q89" s="263">
        <v>0</v>
      </c>
      <c r="R89" s="263"/>
      <c r="S89" s="354">
        <v>0</v>
      </c>
      <c r="T89" s="354">
        <v>0</v>
      </c>
      <c r="U89" s="263"/>
      <c r="V89" s="263">
        <v>0</v>
      </c>
      <c r="W89" s="263">
        <v>0</v>
      </c>
    </row>
    <row r="90" spans="1:23" s="358" customFormat="1" x14ac:dyDescent="0.25">
      <c r="A90" s="261">
        <v>239</v>
      </c>
      <c r="B90" s="373" t="s">
        <v>97</v>
      </c>
      <c r="C90" s="10">
        <v>2476</v>
      </c>
      <c r="D90" s="246">
        <v>7798870.1369985258</v>
      </c>
      <c r="E90" s="28">
        <v>8280188.2658092137</v>
      </c>
      <c r="G90" s="247">
        <v>-481318.12881068792</v>
      </c>
      <c r="H90" s="247">
        <v>-194.393428437273</v>
      </c>
      <c r="I90" s="248"/>
      <c r="J90" s="263">
        <v>144.393428437273</v>
      </c>
      <c r="K90" s="263">
        <v>357518.12881068798</v>
      </c>
      <c r="L90" s="263"/>
      <c r="M90" s="263">
        <v>94.393428437273002</v>
      </c>
      <c r="N90" s="263">
        <v>233718.12881068795</v>
      </c>
      <c r="O90" s="263"/>
      <c r="P90" s="263">
        <v>14.393428437273002</v>
      </c>
      <c r="Q90" s="263">
        <v>35638.128810687951</v>
      </c>
      <c r="R90" s="263"/>
      <c r="S90" s="354">
        <v>0</v>
      </c>
      <c r="T90" s="354">
        <v>0</v>
      </c>
      <c r="U90" s="263"/>
      <c r="V90" s="263">
        <v>0</v>
      </c>
      <c r="W90" s="263">
        <v>0</v>
      </c>
    </row>
    <row r="91" spans="1:23" s="358" customFormat="1" x14ac:dyDescent="0.25">
      <c r="A91" s="261">
        <v>240</v>
      </c>
      <c r="B91" s="373" t="s">
        <v>98</v>
      </c>
      <c r="C91" s="10">
        <v>22257</v>
      </c>
      <c r="D91" s="246">
        <v>45008410.753161468</v>
      </c>
      <c r="E91" s="28">
        <v>46177240.847686455</v>
      </c>
      <c r="G91" s="247">
        <v>-1168830.094524987</v>
      </c>
      <c r="H91" s="247">
        <v>-52.515168015679876</v>
      </c>
      <c r="I91" s="248"/>
      <c r="J91" s="263">
        <v>2.5151680156798761</v>
      </c>
      <c r="K91" s="263">
        <v>55980.094524987006</v>
      </c>
      <c r="L91" s="263"/>
      <c r="M91" s="263">
        <v>0</v>
      </c>
      <c r="N91" s="263">
        <v>0</v>
      </c>
      <c r="O91" s="263"/>
      <c r="P91" s="263">
        <v>0</v>
      </c>
      <c r="Q91" s="263">
        <v>0</v>
      </c>
      <c r="R91" s="263"/>
      <c r="S91" s="354">
        <v>0</v>
      </c>
      <c r="T91" s="354">
        <v>0</v>
      </c>
      <c r="U91" s="263"/>
      <c r="V91" s="263">
        <v>0</v>
      </c>
      <c r="W91" s="263">
        <v>0</v>
      </c>
    </row>
    <row r="92" spans="1:23" s="358" customFormat="1" x14ac:dyDescent="0.25">
      <c r="A92" s="261">
        <v>241</v>
      </c>
      <c r="B92" s="373" t="s">
        <v>99</v>
      </c>
      <c r="C92" s="10">
        <v>8585</v>
      </c>
      <c r="D92" s="246">
        <v>14015929.309587451</v>
      </c>
      <c r="E92" s="28">
        <v>14762470.445382742</v>
      </c>
      <c r="G92" s="247">
        <v>-746541.13579529151</v>
      </c>
      <c r="H92" s="247">
        <v>-86.958781106032788</v>
      </c>
      <c r="I92" s="248"/>
      <c r="J92" s="263">
        <v>36.958781106032788</v>
      </c>
      <c r="K92" s="263">
        <v>317291.13579529151</v>
      </c>
      <c r="L92" s="263"/>
      <c r="M92" s="263">
        <v>0</v>
      </c>
      <c r="N92" s="263">
        <v>0</v>
      </c>
      <c r="O92" s="263"/>
      <c r="P92" s="263">
        <v>0</v>
      </c>
      <c r="Q92" s="263">
        <v>0</v>
      </c>
      <c r="R92" s="263"/>
      <c r="S92" s="354">
        <v>0</v>
      </c>
      <c r="T92" s="354">
        <v>0</v>
      </c>
      <c r="U92" s="263"/>
      <c r="V92" s="263">
        <v>0</v>
      </c>
      <c r="W92" s="263">
        <v>0</v>
      </c>
    </row>
    <row r="93" spans="1:23" s="358" customFormat="1" x14ac:dyDescent="0.25">
      <c r="A93" s="261">
        <v>244</v>
      </c>
      <c r="B93" s="373" t="s">
        <v>100</v>
      </c>
      <c r="C93" s="10">
        <v>16383</v>
      </c>
      <c r="D93" s="246">
        <v>23853573.449707493</v>
      </c>
      <c r="E93" s="28">
        <v>22412523.961269561</v>
      </c>
      <c r="G93" s="247">
        <v>1441049.488437932</v>
      </c>
      <c r="H93" s="247">
        <v>87.960049346147343</v>
      </c>
      <c r="I93" s="248"/>
      <c r="J93" s="263">
        <v>-37.960049346147343</v>
      </c>
      <c r="K93" s="263">
        <v>-621899.48843793198</v>
      </c>
      <c r="L93" s="263"/>
      <c r="M93" s="263">
        <v>0</v>
      </c>
      <c r="N93" s="263">
        <v>0</v>
      </c>
      <c r="O93" s="263"/>
      <c r="P93" s="263">
        <v>0</v>
      </c>
      <c r="Q93" s="263">
        <v>0</v>
      </c>
      <c r="R93" s="263"/>
      <c r="S93" s="354">
        <v>0</v>
      </c>
      <c r="T93" s="354">
        <v>0</v>
      </c>
      <c r="U93" s="263"/>
      <c r="V93" s="263">
        <v>0</v>
      </c>
      <c r="W93" s="263">
        <v>0</v>
      </c>
    </row>
    <row r="94" spans="1:23" s="358" customFormat="1" x14ac:dyDescent="0.25">
      <c r="A94" s="261">
        <v>245</v>
      </c>
      <c r="B94" s="373" t="s">
        <v>101</v>
      </c>
      <c r="C94" s="10">
        <v>34491</v>
      </c>
      <c r="D94" s="246">
        <v>25866503.168656409</v>
      </c>
      <c r="E94" s="28">
        <v>24147603.52724541</v>
      </c>
      <c r="G94" s="247">
        <v>1718899.641410999</v>
      </c>
      <c r="H94" s="247">
        <v>49.836178754196716</v>
      </c>
      <c r="I94" s="248"/>
      <c r="J94" s="263">
        <v>0</v>
      </c>
      <c r="K94" s="263">
        <v>0</v>
      </c>
      <c r="L94" s="263"/>
      <c r="M94" s="263">
        <v>0</v>
      </c>
      <c r="N94" s="263">
        <v>0</v>
      </c>
      <c r="O94" s="263"/>
      <c r="P94" s="263">
        <v>0</v>
      </c>
      <c r="Q94" s="263">
        <v>0</v>
      </c>
      <c r="R94" s="263"/>
      <c r="S94" s="354">
        <v>0</v>
      </c>
      <c r="T94" s="354">
        <v>0</v>
      </c>
      <c r="U94" s="263"/>
      <c r="V94" s="263">
        <v>0</v>
      </c>
      <c r="W94" s="263">
        <v>0</v>
      </c>
    </row>
    <row r="95" spans="1:23" s="358" customFormat="1" x14ac:dyDescent="0.25">
      <c r="A95" s="261">
        <v>249</v>
      </c>
      <c r="B95" s="373" t="s">
        <v>102</v>
      </c>
      <c r="C95" s="10">
        <v>10488</v>
      </c>
      <c r="D95" s="246">
        <v>27635162.886060562</v>
      </c>
      <c r="E95" s="28">
        <v>28689579.5283489</v>
      </c>
      <c r="G95" s="247">
        <v>-1054416.6422883384</v>
      </c>
      <c r="H95" s="247">
        <v>-100.53553034785836</v>
      </c>
      <c r="I95" s="248"/>
      <c r="J95" s="263">
        <v>50.535530347858355</v>
      </c>
      <c r="K95" s="263">
        <v>530016.64228833839</v>
      </c>
      <c r="L95" s="263"/>
      <c r="M95" s="263">
        <v>0.53553034785835507</v>
      </c>
      <c r="N95" s="263">
        <v>5616.6422883384275</v>
      </c>
      <c r="O95" s="263"/>
      <c r="P95" s="263">
        <v>0</v>
      </c>
      <c r="Q95" s="263">
        <v>0</v>
      </c>
      <c r="R95" s="263"/>
      <c r="S95" s="354">
        <v>0</v>
      </c>
      <c r="T95" s="354">
        <v>0</v>
      </c>
      <c r="U95" s="263"/>
      <c r="V95" s="263">
        <v>0</v>
      </c>
      <c r="W95" s="263">
        <v>0</v>
      </c>
    </row>
    <row r="96" spans="1:23" s="358" customFormat="1" x14ac:dyDescent="0.25">
      <c r="A96" s="261">
        <v>250</v>
      </c>
      <c r="B96" s="373" t="s">
        <v>103</v>
      </c>
      <c r="C96" s="10">
        <v>2147</v>
      </c>
      <c r="D96" s="246">
        <v>6987152.1575061977</v>
      </c>
      <c r="E96" s="28">
        <v>6622728.6200663233</v>
      </c>
      <c r="G96" s="247">
        <v>364423.53743987437</v>
      </c>
      <c r="H96" s="247">
        <v>169.73616089421256</v>
      </c>
      <c r="I96" s="248"/>
      <c r="J96" s="263">
        <v>-119.73616089421256</v>
      </c>
      <c r="K96" s="263">
        <v>-257073.53743987437</v>
      </c>
      <c r="L96" s="263"/>
      <c r="M96" s="263">
        <v>-69.73616089421256</v>
      </c>
      <c r="N96" s="263">
        <v>-149723.53743987437</v>
      </c>
      <c r="O96" s="263"/>
      <c r="P96" s="263">
        <v>0</v>
      </c>
      <c r="Q96" s="263">
        <v>0</v>
      </c>
      <c r="R96" s="263"/>
      <c r="S96" s="354">
        <v>0</v>
      </c>
      <c r="T96" s="354">
        <v>0</v>
      </c>
      <c r="U96" s="263"/>
      <c r="V96" s="263">
        <v>0</v>
      </c>
      <c r="W96" s="263">
        <v>0</v>
      </c>
    </row>
    <row r="97" spans="1:23" s="358" customFormat="1" x14ac:dyDescent="0.25">
      <c r="A97" s="261">
        <v>256</v>
      </c>
      <c r="B97" s="373" t="s">
        <v>104</v>
      </c>
      <c r="C97" s="10">
        <v>1764</v>
      </c>
      <c r="D97" s="246">
        <v>6876898.5594019741</v>
      </c>
      <c r="E97" s="28">
        <v>7529382.3385384856</v>
      </c>
      <c r="G97" s="247">
        <v>-652483.7791365115</v>
      </c>
      <c r="H97" s="247">
        <v>-369.88876368282962</v>
      </c>
      <c r="I97" s="248"/>
      <c r="J97" s="263">
        <v>319.88876368282962</v>
      </c>
      <c r="K97" s="263">
        <v>564283.7791365115</v>
      </c>
      <c r="L97" s="263"/>
      <c r="M97" s="263">
        <v>269.88876368282962</v>
      </c>
      <c r="N97" s="263">
        <v>476083.77913651144</v>
      </c>
      <c r="O97" s="263"/>
      <c r="P97" s="263">
        <v>189.88876368282962</v>
      </c>
      <c r="Q97" s="263">
        <v>334963.77913651144</v>
      </c>
      <c r="R97" s="263"/>
      <c r="S97" s="354">
        <v>109.88876368282962</v>
      </c>
      <c r="T97" s="354">
        <v>193843.77913651144</v>
      </c>
      <c r="U97" s="263"/>
      <c r="V97" s="263">
        <v>0</v>
      </c>
      <c r="W97" s="263">
        <v>0</v>
      </c>
    </row>
    <row r="98" spans="1:23" s="358" customFormat="1" x14ac:dyDescent="0.25">
      <c r="A98" s="261">
        <v>257</v>
      </c>
      <c r="B98" s="373" t="s">
        <v>105</v>
      </c>
      <c r="C98" s="10">
        <v>37567</v>
      </c>
      <c r="D98" s="246">
        <v>26218047.019697189</v>
      </c>
      <c r="E98" s="28">
        <v>27527488.445368756</v>
      </c>
      <c r="G98" s="247">
        <v>-1309441.4256715663</v>
      </c>
      <c r="H98" s="247">
        <v>-34.856161675714489</v>
      </c>
      <c r="I98" s="248"/>
      <c r="J98" s="263">
        <v>0</v>
      </c>
      <c r="K98" s="263">
        <v>0</v>
      </c>
      <c r="L98" s="263"/>
      <c r="M98" s="263">
        <v>0</v>
      </c>
      <c r="N98" s="263">
        <v>0</v>
      </c>
      <c r="O98" s="263"/>
      <c r="P98" s="263">
        <v>0</v>
      </c>
      <c r="Q98" s="263">
        <v>0</v>
      </c>
      <c r="R98" s="263"/>
      <c r="S98" s="354">
        <v>0</v>
      </c>
      <c r="T98" s="354">
        <v>0</v>
      </c>
      <c r="U98" s="263"/>
      <c r="V98" s="263">
        <v>0</v>
      </c>
      <c r="W98" s="263">
        <v>0</v>
      </c>
    </row>
    <row r="99" spans="1:23" s="358" customFormat="1" x14ac:dyDescent="0.25">
      <c r="A99" s="261">
        <v>260</v>
      </c>
      <c r="B99" s="373" t="s">
        <v>106</v>
      </c>
      <c r="C99" s="10">
        <v>11341</v>
      </c>
      <c r="D99" s="246">
        <v>37000185.671318904</v>
      </c>
      <c r="E99" s="28">
        <v>37509524.803899527</v>
      </c>
      <c r="G99" s="247">
        <v>-509339.13258062303</v>
      </c>
      <c r="H99" s="247">
        <v>-44.91130699062014</v>
      </c>
      <c r="I99" s="248"/>
      <c r="J99" s="263">
        <v>0</v>
      </c>
      <c r="K99" s="263">
        <v>0</v>
      </c>
      <c r="L99" s="263"/>
      <c r="M99" s="263">
        <v>0</v>
      </c>
      <c r="N99" s="263">
        <v>0</v>
      </c>
      <c r="O99" s="263"/>
      <c r="P99" s="263">
        <v>0</v>
      </c>
      <c r="Q99" s="263">
        <v>0</v>
      </c>
      <c r="R99" s="263"/>
      <c r="S99" s="354">
        <v>0</v>
      </c>
      <c r="T99" s="354">
        <v>0</v>
      </c>
      <c r="U99" s="263"/>
      <c r="V99" s="263">
        <v>0</v>
      </c>
      <c r="W99" s="263">
        <v>0</v>
      </c>
    </row>
    <row r="100" spans="1:23" s="358" customFormat="1" x14ac:dyDescent="0.25">
      <c r="A100" s="261">
        <v>261</v>
      </c>
      <c r="B100" s="373" t="s">
        <v>107</v>
      </c>
      <c r="C100" s="10">
        <v>6388</v>
      </c>
      <c r="D100" s="246">
        <v>22760934.981095679</v>
      </c>
      <c r="E100" s="28">
        <v>21132431.104012094</v>
      </c>
      <c r="G100" s="247">
        <v>1628503.8770835847</v>
      </c>
      <c r="H100" s="247">
        <v>254.93172778390493</v>
      </c>
      <c r="I100" s="248"/>
      <c r="J100" s="263">
        <v>-204.93172778390493</v>
      </c>
      <c r="K100" s="263">
        <v>-1309103.8770835847</v>
      </c>
      <c r="L100" s="263"/>
      <c r="M100" s="263">
        <v>-154.93172778390493</v>
      </c>
      <c r="N100" s="263">
        <v>-989703.87708358467</v>
      </c>
      <c r="O100" s="263"/>
      <c r="P100" s="263">
        <v>-74.931727783904932</v>
      </c>
      <c r="Q100" s="263">
        <v>-478663.87708358472</v>
      </c>
      <c r="R100" s="263"/>
      <c r="S100" s="354">
        <v>0</v>
      </c>
      <c r="T100" s="354">
        <v>0</v>
      </c>
      <c r="U100" s="263"/>
      <c r="V100" s="263">
        <v>0</v>
      </c>
      <c r="W100" s="263">
        <v>0</v>
      </c>
    </row>
    <row r="101" spans="1:23" s="358" customFormat="1" x14ac:dyDescent="0.25">
      <c r="A101" s="261">
        <v>263</v>
      </c>
      <c r="B101" s="373" t="s">
        <v>108</v>
      </c>
      <c r="C101" s="10">
        <v>8989</v>
      </c>
      <c r="D101" s="246">
        <v>31439039.928487808</v>
      </c>
      <c r="E101" s="28">
        <v>31188091.147588328</v>
      </c>
      <c r="G101" s="247">
        <v>250948.78089947999</v>
      </c>
      <c r="H101" s="247">
        <v>27.917319045442206</v>
      </c>
      <c r="I101" s="248"/>
      <c r="J101" s="263">
        <v>0</v>
      </c>
      <c r="K101" s="263">
        <v>0</v>
      </c>
      <c r="L101" s="263"/>
      <c r="M101" s="263">
        <v>0</v>
      </c>
      <c r="N101" s="263">
        <v>0</v>
      </c>
      <c r="O101" s="263"/>
      <c r="P101" s="263">
        <v>0</v>
      </c>
      <c r="Q101" s="263">
        <v>0</v>
      </c>
      <c r="R101" s="263"/>
      <c r="S101" s="354">
        <v>0</v>
      </c>
      <c r="T101" s="354">
        <v>0</v>
      </c>
      <c r="U101" s="263"/>
      <c r="V101" s="263">
        <v>0</v>
      </c>
      <c r="W101" s="263">
        <v>0</v>
      </c>
    </row>
    <row r="102" spans="1:23" s="358" customFormat="1" x14ac:dyDescent="0.25">
      <c r="A102" s="261">
        <v>265</v>
      </c>
      <c r="B102" s="373" t="s">
        <v>109</v>
      </c>
      <c r="C102" s="10">
        <v>1303</v>
      </c>
      <c r="D102" s="246">
        <v>5742320.6811821358</v>
      </c>
      <c r="E102" s="28">
        <v>6284914.5859551784</v>
      </c>
      <c r="G102" s="247">
        <v>-542593.90477304254</v>
      </c>
      <c r="H102" s="247">
        <v>-416.41895991791444</v>
      </c>
      <c r="I102" s="248"/>
      <c r="J102" s="263">
        <v>366.41895991791444</v>
      </c>
      <c r="K102" s="263">
        <v>477443.90477304254</v>
      </c>
      <c r="L102" s="263"/>
      <c r="M102" s="263">
        <v>316.41895991791444</v>
      </c>
      <c r="N102" s="263">
        <v>412293.90477304254</v>
      </c>
      <c r="O102" s="263"/>
      <c r="P102" s="263">
        <v>236.41895991791444</v>
      </c>
      <c r="Q102" s="263">
        <v>308053.90477304254</v>
      </c>
      <c r="R102" s="263"/>
      <c r="S102" s="354">
        <v>156.41895991791444</v>
      </c>
      <c r="T102" s="354">
        <v>203813.90477304251</v>
      </c>
      <c r="U102" s="263"/>
      <c r="V102" s="263">
        <v>36.418959917914435</v>
      </c>
      <c r="W102" s="263">
        <v>47453.904773042508</v>
      </c>
    </row>
    <row r="103" spans="1:23" s="358" customFormat="1" x14ac:dyDescent="0.25">
      <c r="A103" s="261">
        <v>271</v>
      </c>
      <c r="B103" s="373" t="s">
        <v>110</v>
      </c>
      <c r="C103" s="10">
        <v>7893</v>
      </c>
      <c r="D103" s="246">
        <v>18876720.343670607</v>
      </c>
      <c r="E103" s="28">
        <v>19539456.963345766</v>
      </c>
      <c r="G103" s="247">
        <v>-662736.61967515945</v>
      </c>
      <c r="H103" s="247">
        <v>-83.965110816566508</v>
      </c>
      <c r="I103" s="248"/>
      <c r="J103" s="263">
        <v>33.965110816566508</v>
      </c>
      <c r="K103" s="263">
        <v>268086.61967515945</v>
      </c>
      <c r="L103" s="263"/>
      <c r="M103" s="263">
        <v>0</v>
      </c>
      <c r="N103" s="263">
        <v>0</v>
      </c>
      <c r="O103" s="263"/>
      <c r="P103" s="263">
        <v>0</v>
      </c>
      <c r="Q103" s="263">
        <v>0</v>
      </c>
      <c r="R103" s="263"/>
      <c r="S103" s="354">
        <v>0</v>
      </c>
      <c r="T103" s="354">
        <v>0</v>
      </c>
      <c r="U103" s="263"/>
      <c r="V103" s="263">
        <v>0</v>
      </c>
      <c r="W103" s="263">
        <v>0</v>
      </c>
    </row>
    <row r="104" spans="1:23" s="358" customFormat="1" x14ac:dyDescent="0.25">
      <c r="A104" s="261">
        <v>272</v>
      </c>
      <c r="B104" s="373" t="s">
        <v>111</v>
      </c>
      <c r="C104" s="10">
        <v>46773</v>
      </c>
      <c r="D104" s="246">
        <v>87361533.27081719</v>
      </c>
      <c r="E104" s="28">
        <v>83503972.703093201</v>
      </c>
      <c r="G104" s="247">
        <v>3857560.5677239895</v>
      </c>
      <c r="H104" s="247">
        <v>82.474089062578614</v>
      </c>
      <c r="I104" s="248"/>
      <c r="J104" s="263">
        <v>-32.474089062578614</v>
      </c>
      <c r="K104" s="263">
        <v>-1518910.5677239895</v>
      </c>
      <c r="L104" s="263"/>
      <c r="M104" s="263">
        <v>0</v>
      </c>
      <c r="N104" s="263">
        <v>0</v>
      </c>
      <c r="O104" s="263"/>
      <c r="P104" s="263">
        <v>0</v>
      </c>
      <c r="Q104" s="263">
        <v>0</v>
      </c>
      <c r="R104" s="263"/>
      <c r="S104" s="354">
        <v>0</v>
      </c>
      <c r="T104" s="354">
        <v>0</v>
      </c>
      <c r="U104" s="263"/>
      <c r="V104" s="263">
        <v>0</v>
      </c>
      <c r="W104" s="263">
        <v>0</v>
      </c>
    </row>
    <row r="105" spans="1:23" s="358" customFormat="1" x14ac:dyDescent="0.25">
      <c r="A105" s="261">
        <v>273</v>
      </c>
      <c r="B105" s="373" t="s">
        <v>112</v>
      </c>
      <c r="C105" s="10">
        <v>3853</v>
      </c>
      <c r="D105" s="246">
        <v>13414133.356076924</v>
      </c>
      <c r="E105" s="28">
        <v>13083965.148953725</v>
      </c>
      <c r="G105" s="247">
        <v>330168.20712319948</v>
      </c>
      <c r="H105" s="247">
        <v>85.691203509784444</v>
      </c>
      <c r="I105" s="248"/>
      <c r="J105" s="263">
        <v>-35.691203509784444</v>
      </c>
      <c r="K105" s="263">
        <v>-137518.20712319945</v>
      </c>
      <c r="L105" s="263"/>
      <c r="M105" s="263">
        <v>0</v>
      </c>
      <c r="N105" s="263">
        <v>0</v>
      </c>
      <c r="O105" s="263"/>
      <c r="P105" s="263">
        <v>0</v>
      </c>
      <c r="Q105" s="263">
        <v>0</v>
      </c>
      <c r="R105" s="263"/>
      <c r="S105" s="354">
        <v>0</v>
      </c>
      <c r="T105" s="354">
        <v>0</v>
      </c>
      <c r="U105" s="263"/>
      <c r="V105" s="263">
        <v>0</v>
      </c>
      <c r="W105" s="263">
        <v>0</v>
      </c>
    </row>
    <row r="106" spans="1:23" s="358" customFormat="1" x14ac:dyDescent="0.25">
      <c r="A106" s="261">
        <v>275</v>
      </c>
      <c r="B106" s="373" t="s">
        <v>113</v>
      </c>
      <c r="C106" s="10">
        <v>2904</v>
      </c>
      <c r="D106" s="246">
        <v>8784931.2284614705</v>
      </c>
      <c r="E106" s="28">
        <v>9654438.1777299996</v>
      </c>
      <c r="G106" s="247">
        <v>-869506.94926852919</v>
      </c>
      <c r="H106" s="247">
        <v>-299.41699354976902</v>
      </c>
      <c r="I106" s="248"/>
      <c r="J106" s="263">
        <v>249.41699354976902</v>
      </c>
      <c r="K106" s="263">
        <v>724306.94926852919</v>
      </c>
      <c r="L106" s="263"/>
      <c r="M106" s="263">
        <v>199.41699354976902</v>
      </c>
      <c r="N106" s="263">
        <v>579106.94926852919</v>
      </c>
      <c r="O106" s="263"/>
      <c r="P106" s="263">
        <v>119.41699354976902</v>
      </c>
      <c r="Q106" s="263">
        <v>346786.94926852925</v>
      </c>
      <c r="R106" s="263"/>
      <c r="S106" s="354">
        <v>39.416993549769018</v>
      </c>
      <c r="T106" s="354">
        <v>114466.94926852922</v>
      </c>
      <c r="U106" s="263"/>
      <c r="V106" s="263">
        <v>0</v>
      </c>
      <c r="W106" s="263">
        <v>0</v>
      </c>
    </row>
    <row r="107" spans="1:23" s="358" customFormat="1" x14ac:dyDescent="0.25">
      <c r="A107" s="261">
        <v>276</v>
      </c>
      <c r="B107" s="373" t="s">
        <v>114</v>
      </c>
      <c r="C107" s="10">
        <v>14245</v>
      </c>
      <c r="D107" s="246">
        <v>25368534.20379271</v>
      </c>
      <c r="E107" s="28">
        <v>24688274.204898503</v>
      </c>
      <c r="G107" s="247">
        <v>680259.99889420718</v>
      </c>
      <c r="H107" s="247">
        <v>47.754299676673021</v>
      </c>
      <c r="I107" s="248"/>
      <c r="J107" s="263">
        <v>0</v>
      </c>
      <c r="K107" s="263">
        <v>0</v>
      </c>
      <c r="L107" s="263"/>
      <c r="M107" s="263">
        <v>0</v>
      </c>
      <c r="N107" s="263">
        <v>0</v>
      </c>
      <c r="O107" s="263"/>
      <c r="P107" s="263">
        <v>0</v>
      </c>
      <c r="Q107" s="263">
        <v>0</v>
      </c>
      <c r="R107" s="263"/>
      <c r="S107" s="354">
        <v>0</v>
      </c>
      <c r="T107" s="354">
        <v>0</v>
      </c>
      <c r="U107" s="263"/>
      <c r="V107" s="263">
        <v>0</v>
      </c>
      <c r="W107" s="263">
        <v>0</v>
      </c>
    </row>
    <row r="108" spans="1:23" s="358" customFormat="1" x14ac:dyDescent="0.25">
      <c r="A108" s="261">
        <v>280</v>
      </c>
      <c r="B108" s="373" t="s">
        <v>115</v>
      </c>
      <c r="C108" s="10">
        <v>2232</v>
      </c>
      <c r="D108" s="246">
        <v>6977866.1881768433</v>
      </c>
      <c r="E108" s="28">
        <v>6853251.5636927951</v>
      </c>
      <c r="G108" s="247">
        <v>124614.62448404822</v>
      </c>
      <c r="H108" s="247">
        <v>55.830924948050281</v>
      </c>
      <c r="I108" s="248"/>
      <c r="J108" s="263">
        <v>-5.8309249480502814</v>
      </c>
      <c r="K108" s="263">
        <v>-13014.624484048229</v>
      </c>
      <c r="L108" s="263"/>
      <c r="M108" s="263">
        <v>0</v>
      </c>
      <c r="N108" s="263">
        <v>0</v>
      </c>
      <c r="O108" s="263"/>
      <c r="P108" s="263">
        <v>0</v>
      </c>
      <c r="Q108" s="263">
        <v>0</v>
      </c>
      <c r="R108" s="263"/>
      <c r="S108" s="354">
        <v>0</v>
      </c>
      <c r="T108" s="354">
        <v>0</v>
      </c>
      <c r="U108" s="263"/>
      <c r="V108" s="263">
        <v>0</v>
      </c>
      <c r="W108" s="263">
        <v>0</v>
      </c>
    </row>
    <row r="109" spans="1:23" s="358" customFormat="1" x14ac:dyDescent="0.25">
      <c r="A109" s="261">
        <v>284</v>
      </c>
      <c r="B109" s="373" t="s">
        <v>116</v>
      </c>
      <c r="C109" s="10">
        <v>2450</v>
      </c>
      <c r="D109" s="246">
        <v>6882831.9139873376</v>
      </c>
      <c r="E109" s="28">
        <v>7163685.1392167052</v>
      </c>
      <c r="G109" s="247">
        <v>-280853.22522936761</v>
      </c>
      <c r="H109" s="247">
        <v>-114.63396948137454</v>
      </c>
      <c r="I109" s="248"/>
      <c r="J109" s="263">
        <v>64.633969481374535</v>
      </c>
      <c r="K109" s="263">
        <v>158353.22522936761</v>
      </c>
      <c r="L109" s="263"/>
      <c r="M109" s="263">
        <v>14.633969481374535</v>
      </c>
      <c r="N109" s="263">
        <v>35853.225229367614</v>
      </c>
      <c r="O109" s="263"/>
      <c r="P109" s="263">
        <v>0</v>
      </c>
      <c r="Q109" s="263">
        <v>0</v>
      </c>
      <c r="R109" s="263"/>
      <c r="S109" s="354">
        <v>0</v>
      </c>
      <c r="T109" s="354">
        <v>0</v>
      </c>
      <c r="U109" s="263"/>
      <c r="V109" s="263">
        <v>0</v>
      </c>
      <c r="W109" s="263">
        <v>0</v>
      </c>
    </row>
    <row r="110" spans="1:23" s="358" customFormat="1" x14ac:dyDescent="0.25">
      <c r="A110" s="261">
        <v>285</v>
      </c>
      <c r="B110" s="373" t="s">
        <v>117</v>
      </c>
      <c r="C110" s="10">
        <v>54873</v>
      </c>
      <c r="D110" s="246">
        <v>112765896.23015285</v>
      </c>
      <c r="E110" s="28">
        <v>98566701.094419986</v>
      </c>
      <c r="G110" s="247">
        <v>14199195.135732859</v>
      </c>
      <c r="H110" s="247">
        <v>258.76469549200624</v>
      </c>
      <c r="I110" s="248"/>
      <c r="J110" s="263">
        <v>-208.76469549200624</v>
      </c>
      <c r="K110" s="263">
        <v>-11455545.135732858</v>
      </c>
      <c r="L110" s="263"/>
      <c r="M110" s="263">
        <v>-158.76469549200624</v>
      </c>
      <c r="N110" s="263">
        <v>-8711895.1357328575</v>
      </c>
      <c r="O110" s="263"/>
      <c r="P110" s="263">
        <v>-78.76469549200624</v>
      </c>
      <c r="Q110" s="263">
        <v>-4322055.1357328584</v>
      </c>
      <c r="R110" s="263"/>
      <c r="S110" s="354">
        <v>0</v>
      </c>
      <c r="T110" s="354">
        <v>0</v>
      </c>
      <c r="U110" s="263"/>
      <c r="V110" s="263">
        <v>0</v>
      </c>
      <c r="W110" s="263">
        <v>0</v>
      </c>
    </row>
    <row r="111" spans="1:23" s="358" customFormat="1" x14ac:dyDescent="0.25">
      <c r="A111" s="261">
        <v>286</v>
      </c>
      <c r="B111" s="373" t="s">
        <v>118</v>
      </c>
      <c r="C111" s="10">
        <v>87296</v>
      </c>
      <c r="D111" s="246">
        <v>153216005.25756654</v>
      </c>
      <c r="E111" s="28">
        <v>153970556.04393008</v>
      </c>
      <c r="G111" s="247">
        <v>-754550.78636354208</v>
      </c>
      <c r="H111" s="247">
        <v>-8.6435894698902818</v>
      </c>
      <c r="I111" s="248"/>
      <c r="J111" s="263">
        <v>0</v>
      </c>
      <c r="K111" s="263">
        <v>0</v>
      </c>
      <c r="L111" s="263"/>
      <c r="M111" s="263">
        <v>0</v>
      </c>
      <c r="N111" s="263">
        <v>0</v>
      </c>
      <c r="O111" s="263"/>
      <c r="P111" s="263">
        <v>0</v>
      </c>
      <c r="Q111" s="263">
        <v>0</v>
      </c>
      <c r="R111" s="263"/>
      <c r="S111" s="354">
        <v>0</v>
      </c>
      <c r="T111" s="354">
        <v>0</v>
      </c>
      <c r="U111" s="263"/>
      <c r="V111" s="263">
        <v>0</v>
      </c>
      <c r="W111" s="263">
        <v>0</v>
      </c>
    </row>
    <row r="112" spans="1:23" s="358" customFormat="1" x14ac:dyDescent="0.25">
      <c r="A112" s="261">
        <v>287</v>
      </c>
      <c r="B112" s="373" t="s">
        <v>119</v>
      </c>
      <c r="C112" s="10">
        <v>7055</v>
      </c>
      <c r="D112" s="246">
        <v>19374079.184943698</v>
      </c>
      <c r="E112" s="28">
        <v>19751986.094035551</v>
      </c>
      <c r="G112" s="247">
        <v>-377906.90909185261</v>
      </c>
      <c r="H112" s="247">
        <v>-53.565826944273937</v>
      </c>
      <c r="I112" s="248"/>
      <c r="J112" s="263">
        <v>3.5658269442739368</v>
      </c>
      <c r="K112" s="263">
        <v>25156.909091852624</v>
      </c>
      <c r="L112" s="263"/>
      <c r="M112" s="263">
        <v>0</v>
      </c>
      <c r="N112" s="263">
        <v>0</v>
      </c>
      <c r="O112" s="263"/>
      <c r="P112" s="263">
        <v>0</v>
      </c>
      <c r="Q112" s="263">
        <v>0</v>
      </c>
      <c r="R112" s="263"/>
      <c r="S112" s="354">
        <v>0</v>
      </c>
      <c r="T112" s="354">
        <v>0</v>
      </c>
      <c r="U112" s="263"/>
      <c r="V112" s="263">
        <v>0</v>
      </c>
      <c r="W112" s="263">
        <v>0</v>
      </c>
    </row>
    <row r="113" spans="1:23" s="358" customFormat="1" x14ac:dyDescent="0.25">
      <c r="A113" s="261">
        <v>288</v>
      </c>
      <c r="B113" s="373" t="s">
        <v>120</v>
      </c>
      <c r="C113" s="10">
        <v>6666</v>
      </c>
      <c r="D113" s="246">
        <v>16506206.874867966</v>
      </c>
      <c r="E113" s="28">
        <v>17268212.595023129</v>
      </c>
      <c r="G113" s="247">
        <v>-762005.72015516274</v>
      </c>
      <c r="H113" s="247">
        <v>-114.31228925219963</v>
      </c>
      <c r="I113" s="248"/>
      <c r="J113" s="263">
        <v>64.312289252199633</v>
      </c>
      <c r="K113" s="263">
        <v>428705.72015516274</v>
      </c>
      <c r="L113" s="263"/>
      <c r="M113" s="263">
        <v>14.312289252199633</v>
      </c>
      <c r="N113" s="263">
        <v>95405.720155162751</v>
      </c>
      <c r="O113" s="263"/>
      <c r="P113" s="263">
        <v>0</v>
      </c>
      <c r="Q113" s="263">
        <v>0</v>
      </c>
      <c r="R113" s="263"/>
      <c r="S113" s="354">
        <v>0</v>
      </c>
      <c r="T113" s="354">
        <v>0</v>
      </c>
      <c r="U113" s="263"/>
      <c r="V113" s="263">
        <v>0</v>
      </c>
      <c r="W113" s="263">
        <v>0</v>
      </c>
    </row>
    <row r="114" spans="1:23" s="358" customFormat="1" x14ac:dyDescent="0.25">
      <c r="A114" s="261">
        <v>290</v>
      </c>
      <c r="B114" s="373" t="s">
        <v>121</v>
      </c>
      <c r="C114" s="10">
        <v>9240</v>
      </c>
      <c r="D114" s="246">
        <v>32629248.847415872</v>
      </c>
      <c r="E114" s="28">
        <v>33851653.233004019</v>
      </c>
      <c r="G114" s="247">
        <v>-1222404.3855881467</v>
      </c>
      <c r="H114" s="247">
        <v>-132.29484692512412</v>
      </c>
      <c r="I114" s="248"/>
      <c r="J114" s="263">
        <v>82.294846925124119</v>
      </c>
      <c r="K114" s="263">
        <v>760404.38558814686</v>
      </c>
      <c r="L114" s="263"/>
      <c r="M114" s="263">
        <v>32.294846925124119</v>
      </c>
      <c r="N114" s="263">
        <v>298404.38558814686</v>
      </c>
      <c r="O114" s="263"/>
      <c r="P114" s="263">
        <v>0</v>
      </c>
      <c r="Q114" s="263">
        <v>0</v>
      </c>
      <c r="R114" s="263"/>
      <c r="S114" s="354">
        <v>0</v>
      </c>
      <c r="T114" s="354">
        <v>0</v>
      </c>
      <c r="U114" s="263"/>
      <c r="V114" s="263">
        <v>0</v>
      </c>
      <c r="W114" s="263">
        <v>0</v>
      </c>
    </row>
    <row r="115" spans="1:23" s="358" customFormat="1" x14ac:dyDescent="0.25">
      <c r="A115" s="261">
        <v>291</v>
      </c>
      <c r="B115" s="373" t="s">
        <v>122</v>
      </c>
      <c r="C115" s="10">
        <v>2438</v>
      </c>
      <c r="D115" s="246">
        <v>8772798.8997483905</v>
      </c>
      <c r="E115" s="28">
        <v>9506044.7863710448</v>
      </c>
      <c r="G115" s="247">
        <v>-733245.88662265427</v>
      </c>
      <c r="H115" s="247">
        <v>-300.7571315105227</v>
      </c>
      <c r="I115" s="248"/>
      <c r="J115" s="263">
        <v>250.7571315105227</v>
      </c>
      <c r="K115" s="263">
        <v>611345.88662265439</v>
      </c>
      <c r="L115" s="263"/>
      <c r="M115" s="263">
        <v>200.7571315105227</v>
      </c>
      <c r="N115" s="263">
        <v>489445.88662265433</v>
      </c>
      <c r="O115" s="263"/>
      <c r="P115" s="263">
        <v>120.7571315105227</v>
      </c>
      <c r="Q115" s="263">
        <v>294405.88662265433</v>
      </c>
      <c r="R115" s="263"/>
      <c r="S115" s="354">
        <v>40.757131510522697</v>
      </c>
      <c r="T115" s="354">
        <v>99365.886622654332</v>
      </c>
      <c r="U115" s="263"/>
      <c r="V115" s="263">
        <v>0</v>
      </c>
      <c r="W115" s="263">
        <v>0</v>
      </c>
    </row>
    <row r="116" spans="1:23" s="358" customFormat="1" x14ac:dyDescent="0.25">
      <c r="A116" s="261">
        <v>297</v>
      </c>
      <c r="B116" s="373" t="s">
        <v>123</v>
      </c>
      <c r="C116" s="26">
        <v>114055</v>
      </c>
      <c r="D116" s="26">
        <v>200013302.24450353</v>
      </c>
      <c r="E116" s="26">
        <v>184621291.68052575</v>
      </c>
      <c r="F116" s="26">
        <v>0</v>
      </c>
      <c r="G116" s="268">
        <v>15392010.563977772</v>
      </c>
      <c r="H116" s="268">
        <v>134.9525278504035</v>
      </c>
      <c r="I116" s="26"/>
      <c r="J116" s="10">
        <v>-85.216384755925162</v>
      </c>
      <c r="K116" s="10">
        <v>-9719354.763337044</v>
      </c>
      <c r="L116" s="10"/>
      <c r="M116" s="10">
        <v>-36.893645726509526</v>
      </c>
      <c r="N116" s="10">
        <v>-4207904.763337044</v>
      </c>
      <c r="O116" s="10"/>
      <c r="P116" s="10">
        <v>-2.1441563646028801</v>
      </c>
      <c r="Q116" s="10">
        <v>-244551.75416478148</v>
      </c>
      <c r="R116" s="26"/>
      <c r="S116" s="268">
        <v>0</v>
      </c>
      <c r="T116" s="268">
        <v>0</v>
      </c>
      <c r="U116" s="26"/>
      <c r="V116" s="26">
        <v>0</v>
      </c>
      <c r="W116" s="26">
        <v>0</v>
      </c>
    </row>
    <row r="117" spans="1:23" s="358" customFormat="1" x14ac:dyDescent="0.25">
      <c r="A117" s="261">
        <v>300</v>
      </c>
      <c r="B117" s="373" t="s">
        <v>124</v>
      </c>
      <c r="C117" s="10">
        <v>3849</v>
      </c>
      <c r="D117" s="246">
        <v>12409496.404161759</v>
      </c>
      <c r="E117" s="28">
        <v>12069683.540811414</v>
      </c>
      <c r="G117" s="247">
        <v>339812.86335034482</v>
      </c>
      <c r="H117" s="247">
        <v>88.286012821601673</v>
      </c>
      <c r="I117" s="248"/>
      <c r="J117" s="263">
        <v>-38.286012821601673</v>
      </c>
      <c r="K117" s="263">
        <v>-147362.86335034485</v>
      </c>
      <c r="L117" s="263"/>
      <c r="M117" s="263">
        <v>0</v>
      </c>
      <c r="N117" s="263">
        <v>0</v>
      </c>
      <c r="O117" s="263"/>
      <c r="P117" s="263">
        <v>0</v>
      </c>
      <c r="Q117" s="263">
        <v>0</v>
      </c>
      <c r="R117" s="263"/>
      <c r="S117" s="354">
        <v>0</v>
      </c>
      <c r="T117" s="354">
        <v>0</v>
      </c>
      <c r="U117" s="263"/>
      <c r="V117" s="263">
        <v>0</v>
      </c>
      <c r="W117" s="263">
        <v>0</v>
      </c>
    </row>
    <row r="118" spans="1:23" s="501" customFormat="1" x14ac:dyDescent="0.25">
      <c r="A118" s="373">
        <v>301</v>
      </c>
      <c r="B118" s="373" t="s">
        <v>125</v>
      </c>
      <c r="C118" s="26">
        <v>22466</v>
      </c>
      <c r="D118" s="26">
        <v>61144212.65369907</v>
      </c>
      <c r="E118" s="26">
        <v>60023885.138378218</v>
      </c>
      <c r="F118" s="26">
        <v>0</v>
      </c>
      <c r="G118" s="268">
        <v>1120327.5153208598</v>
      </c>
      <c r="H118" s="268">
        <v>150.07708841403843</v>
      </c>
      <c r="I118" s="26"/>
      <c r="J118" s="10">
        <v>-114.45796527501955</v>
      </c>
      <c r="K118" s="10">
        <v>-923790.23773468274</v>
      </c>
      <c r="L118" s="10"/>
      <c r="M118" s="10">
        <v>-64.457965275019546</v>
      </c>
      <c r="N118" s="10">
        <v>-520240.23773468274</v>
      </c>
      <c r="O118" s="10"/>
      <c r="P118" s="10">
        <v>0</v>
      </c>
      <c r="Q118" s="10">
        <v>0</v>
      </c>
      <c r="R118" s="26"/>
      <c r="S118" s="268">
        <v>0</v>
      </c>
      <c r="T118" s="268">
        <v>0</v>
      </c>
      <c r="U118" s="26"/>
      <c r="V118" s="26">
        <v>0</v>
      </c>
      <c r="W118" s="26">
        <v>0</v>
      </c>
    </row>
    <row r="119" spans="1:23" s="358" customFormat="1" x14ac:dyDescent="0.25">
      <c r="A119" s="261">
        <v>304</v>
      </c>
      <c r="B119" s="373" t="s">
        <v>126</v>
      </c>
      <c r="C119" s="10">
        <v>889</v>
      </c>
      <c r="D119" s="246">
        <v>2557751.552351573</v>
      </c>
      <c r="E119" s="28">
        <v>2709264.0294314409</v>
      </c>
      <c r="G119" s="247">
        <v>-151512.47707986785</v>
      </c>
      <c r="H119" s="247">
        <v>-170.43023293573435</v>
      </c>
      <c r="I119" s="248"/>
      <c r="J119" s="263">
        <v>120.43023293573435</v>
      </c>
      <c r="K119" s="263">
        <v>107062.47707986784</v>
      </c>
      <c r="L119" s="263"/>
      <c r="M119" s="263">
        <v>70.430232935734352</v>
      </c>
      <c r="N119" s="263">
        <v>62612.477079867836</v>
      </c>
      <c r="O119" s="263"/>
      <c r="P119" s="263">
        <v>0</v>
      </c>
      <c r="Q119" s="263">
        <v>0</v>
      </c>
      <c r="R119" s="263"/>
      <c r="S119" s="354">
        <v>0</v>
      </c>
      <c r="T119" s="354">
        <v>0</v>
      </c>
      <c r="U119" s="263"/>
      <c r="V119" s="263">
        <v>0</v>
      </c>
      <c r="W119" s="263">
        <v>0</v>
      </c>
    </row>
    <row r="120" spans="1:23" s="358" customFormat="1" x14ac:dyDescent="0.25">
      <c r="A120" s="261">
        <v>305</v>
      </c>
      <c r="B120" s="373" t="s">
        <v>127</v>
      </c>
      <c r="C120" s="10">
        <v>16167</v>
      </c>
      <c r="D120" s="246">
        <v>48438828.030505069</v>
      </c>
      <c r="E120" s="28">
        <v>48596295.630574159</v>
      </c>
      <c r="G120" s="247">
        <v>-157467.60006909072</v>
      </c>
      <c r="H120" s="247">
        <v>-9.7400630957562147</v>
      </c>
      <c r="I120" s="248"/>
      <c r="J120" s="263">
        <v>0</v>
      </c>
      <c r="K120" s="263">
        <v>0</v>
      </c>
      <c r="L120" s="263"/>
      <c r="M120" s="263">
        <v>0</v>
      </c>
      <c r="N120" s="263">
        <v>0</v>
      </c>
      <c r="O120" s="263"/>
      <c r="P120" s="263">
        <v>0</v>
      </c>
      <c r="Q120" s="263">
        <v>0</v>
      </c>
      <c r="R120" s="263"/>
      <c r="S120" s="354">
        <v>0</v>
      </c>
      <c r="T120" s="354">
        <v>0</v>
      </c>
      <c r="U120" s="263"/>
      <c r="V120" s="263">
        <v>0</v>
      </c>
      <c r="W120" s="263">
        <v>0</v>
      </c>
    </row>
    <row r="121" spans="1:23" s="358" customFormat="1" x14ac:dyDescent="0.25">
      <c r="A121" s="261">
        <v>309</v>
      </c>
      <c r="B121" s="373" t="s">
        <v>128</v>
      </c>
      <c r="C121" s="10">
        <v>7343</v>
      </c>
      <c r="D121" s="246">
        <v>21354279.841047052</v>
      </c>
      <c r="E121" s="28">
        <v>21108245.168636743</v>
      </c>
      <c r="G121" s="247">
        <v>246034.67241030931</v>
      </c>
      <c r="H121" s="247">
        <v>33.506015580867398</v>
      </c>
      <c r="I121" s="248"/>
      <c r="J121" s="263">
        <v>0</v>
      </c>
      <c r="K121" s="263">
        <v>0</v>
      </c>
      <c r="L121" s="263"/>
      <c r="M121" s="263">
        <v>0</v>
      </c>
      <c r="N121" s="263">
        <v>0</v>
      </c>
      <c r="O121" s="263"/>
      <c r="P121" s="263">
        <v>0</v>
      </c>
      <c r="Q121" s="263">
        <v>0</v>
      </c>
      <c r="R121" s="263"/>
      <c r="S121" s="354">
        <v>0</v>
      </c>
      <c r="T121" s="354">
        <v>0</v>
      </c>
      <c r="U121" s="263"/>
      <c r="V121" s="263">
        <v>0</v>
      </c>
      <c r="W121" s="263">
        <v>0</v>
      </c>
    </row>
    <row r="122" spans="1:23" s="358" customFormat="1" x14ac:dyDescent="0.25">
      <c r="A122" s="261">
        <v>312</v>
      </c>
      <c r="B122" s="373" t="s">
        <v>129</v>
      </c>
      <c r="C122" s="10">
        <v>1469</v>
      </c>
      <c r="D122" s="246">
        <v>5220011.2762034182</v>
      </c>
      <c r="E122" s="28">
        <v>5350808.5878559919</v>
      </c>
      <c r="G122" s="247">
        <v>-130797.31165257376</v>
      </c>
      <c r="H122" s="247">
        <v>-89.038333323739792</v>
      </c>
      <c r="I122" s="248"/>
      <c r="J122" s="263">
        <v>39.038333323739792</v>
      </c>
      <c r="K122" s="263">
        <v>57347.311652573757</v>
      </c>
      <c r="L122" s="263"/>
      <c r="M122" s="263">
        <v>0</v>
      </c>
      <c r="N122" s="263">
        <v>0</v>
      </c>
      <c r="O122" s="263"/>
      <c r="P122" s="263">
        <v>0</v>
      </c>
      <c r="Q122" s="263">
        <v>0</v>
      </c>
      <c r="R122" s="263"/>
      <c r="S122" s="354">
        <v>0</v>
      </c>
      <c r="T122" s="354">
        <v>0</v>
      </c>
      <c r="U122" s="263"/>
      <c r="V122" s="263">
        <v>0</v>
      </c>
      <c r="W122" s="263">
        <v>0</v>
      </c>
    </row>
    <row r="123" spans="1:23" s="358" customFormat="1" x14ac:dyDescent="0.25">
      <c r="A123" s="261">
        <v>316</v>
      </c>
      <c r="B123" s="373" t="s">
        <v>130</v>
      </c>
      <c r="C123" s="10">
        <v>4772</v>
      </c>
      <c r="D123" s="246">
        <v>9043338.2361522727</v>
      </c>
      <c r="E123" s="28">
        <v>9497064.0611753128</v>
      </c>
      <c r="G123" s="247">
        <v>-453725.82502304018</v>
      </c>
      <c r="H123" s="247">
        <v>-95.080851848918726</v>
      </c>
      <c r="I123" s="248"/>
      <c r="J123" s="263">
        <v>45.080851848918726</v>
      </c>
      <c r="K123" s="263">
        <v>215125.82502304018</v>
      </c>
      <c r="L123" s="263"/>
      <c r="M123" s="263">
        <v>0</v>
      </c>
      <c r="N123" s="263">
        <v>0</v>
      </c>
      <c r="O123" s="263"/>
      <c r="P123" s="263">
        <v>0</v>
      </c>
      <c r="Q123" s="263">
        <v>0</v>
      </c>
      <c r="R123" s="263"/>
      <c r="S123" s="354">
        <v>0</v>
      </c>
      <c r="T123" s="354">
        <v>0</v>
      </c>
      <c r="U123" s="263"/>
      <c r="V123" s="263">
        <v>0</v>
      </c>
      <c r="W123" s="263">
        <v>0</v>
      </c>
    </row>
    <row r="124" spans="1:23" s="358" customFormat="1" x14ac:dyDescent="0.25">
      <c r="A124" s="261">
        <v>317</v>
      </c>
      <c r="B124" s="373" t="s">
        <v>131</v>
      </c>
      <c r="C124" s="10">
        <v>2760</v>
      </c>
      <c r="D124" s="246">
        <v>10750488.197015731</v>
      </c>
      <c r="E124" s="28">
        <v>11141305.588926446</v>
      </c>
      <c r="G124" s="247">
        <v>-390817.39191071503</v>
      </c>
      <c r="H124" s="247">
        <v>-141.60050431547646</v>
      </c>
      <c r="I124" s="248"/>
      <c r="J124" s="263">
        <v>91.600504315476456</v>
      </c>
      <c r="K124" s="263">
        <v>252817.39191071503</v>
      </c>
      <c r="L124" s="263"/>
      <c r="M124" s="263">
        <v>41.600504315476456</v>
      </c>
      <c r="N124" s="263">
        <v>114817.39191071501</v>
      </c>
      <c r="O124" s="263"/>
      <c r="P124" s="263">
        <v>0</v>
      </c>
      <c r="Q124" s="263">
        <v>0</v>
      </c>
      <c r="R124" s="263"/>
      <c r="S124" s="354">
        <v>0</v>
      </c>
      <c r="T124" s="354">
        <v>0</v>
      </c>
      <c r="U124" s="263"/>
      <c r="V124" s="263">
        <v>0</v>
      </c>
      <c r="W124" s="263">
        <v>0</v>
      </c>
    </row>
    <row r="125" spans="1:23" s="358" customFormat="1" x14ac:dyDescent="0.25">
      <c r="A125" s="261">
        <v>320</v>
      </c>
      <c r="B125" s="373" t="s">
        <v>132</v>
      </c>
      <c r="C125" s="10">
        <v>8093</v>
      </c>
      <c r="D125" s="246">
        <v>25339740.713516757</v>
      </c>
      <c r="E125" s="28">
        <v>27239008.890797663</v>
      </c>
      <c r="G125" s="247">
        <v>-1899268.1772809066</v>
      </c>
      <c r="H125" s="247">
        <v>-234.68036294092508</v>
      </c>
      <c r="I125" s="248"/>
      <c r="J125" s="263">
        <v>184.68036294092508</v>
      </c>
      <c r="K125" s="263">
        <v>1494618.1772809066</v>
      </c>
      <c r="L125" s="263"/>
      <c r="M125" s="263">
        <v>134.68036294092508</v>
      </c>
      <c r="N125" s="263">
        <v>1089968.1772809066</v>
      </c>
      <c r="O125" s="263"/>
      <c r="P125" s="263">
        <v>54.680362940925079</v>
      </c>
      <c r="Q125" s="263">
        <v>442528.17728090665</v>
      </c>
      <c r="R125" s="263"/>
      <c r="S125" s="354">
        <v>0</v>
      </c>
      <c r="T125" s="354">
        <v>0</v>
      </c>
      <c r="U125" s="263"/>
      <c r="V125" s="263">
        <v>0</v>
      </c>
      <c r="W125" s="263">
        <v>0</v>
      </c>
    </row>
    <row r="126" spans="1:23" s="358" customFormat="1" x14ac:dyDescent="0.25">
      <c r="A126" s="261">
        <v>322</v>
      </c>
      <c r="B126" s="373" t="s">
        <v>133</v>
      </c>
      <c r="C126" s="10">
        <v>7075</v>
      </c>
      <c r="D126" s="246">
        <v>21343281.736938931</v>
      </c>
      <c r="E126" s="28">
        <v>23395389.38388551</v>
      </c>
      <c r="G126" s="247">
        <v>-2052107.6469465792</v>
      </c>
      <c r="H126" s="247">
        <v>-290.05055080517019</v>
      </c>
      <c r="I126" s="248"/>
      <c r="J126" s="263">
        <v>240.05055080517019</v>
      </c>
      <c r="K126" s="263">
        <v>1698357.646946579</v>
      </c>
      <c r="L126" s="263"/>
      <c r="M126" s="263">
        <v>190.05055080517019</v>
      </c>
      <c r="N126" s="263">
        <v>1344607.646946579</v>
      </c>
      <c r="O126" s="263"/>
      <c r="P126" s="263">
        <v>110.05055080517019</v>
      </c>
      <c r="Q126" s="263">
        <v>778607.6469465791</v>
      </c>
      <c r="R126" s="263"/>
      <c r="S126" s="354">
        <v>30.05055080517019</v>
      </c>
      <c r="T126" s="354">
        <v>212607.6469465791</v>
      </c>
      <c r="U126" s="263"/>
      <c r="V126" s="263">
        <v>0</v>
      </c>
      <c r="W126" s="263">
        <v>0</v>
      </c>
    </row>
    <row r="127" spans="1:23" s="501" customFormat="1" x14ac:dyDescent="0.25">
      <c r="A127" s="373">
        <v>398</v>
      </c>
      <c r="B127" s="373" t="s">
        <v>134</v>
      </c>
      <c r="C127" s="26">
        <v>118098</v>
      </c>
      <c r="D127" s="26">
        <v>185549770.92417443</v>
      </c>
      <c r="E127" s="26">
        <v>180600011.45632383</v>
      </c>
      <c r="F127" s="26">
        <v>0</v>
      </c>
      <c r="G127" s="268">
        <v>4949759.4678506143</v>
      </c>
      <c r="H127" s="268">
        <v>126.56829477323954</v>
      </c>
      <c r="I127" s="26"/>
      <c r="J127" s="10">
        <v>-41.987172043912821</v>
      </c>
      <c r="K127" s="10">
        <v>-633250.5287662932</v>
      </c>
      <c r="L127" s="10"/>
      <c r="M127" s="10">
        <v>0</v>
      </c>
      <c r="N127" s="10">
        <v>0</v>
      </c>
      <c r="O127" s="10"/>
      <c r="P127" s="10">
        <v>0</v>
      </c>
      <c r="Q127" s="10">
        <v>0</v>
      </c>
      <c r="R127" s="26"/>
      <c r="S127" s="268">
        <v>0</v>
      </c>
      <c r="T127" s="268">
        <v>0</v>
      </c>
      <c r="U127" s="26"/>
      <c r="V127" s="26">
        <v>0</v>
      </c>
      <c r="W127" s="26">
        <v>0</v>
      </c>
    </row>
    <row r="128" spans="1:23" s="358" customFormat="1" x14ac:dyDescent="0.25">
      <c r="A128" s="261">
        <v>399</v>
      </c>
      <c r="B128" s="373" t="s">
        <v>135</v>
      </c>
      <c r="C128" s="10">
        <v>7993</v>
      </c>
      <c r="D128" s="246">
        <v>15158382.054988621</v>
      </c>
      <c r="E128" s="28">
        <v>15521588.221478559</v>
      </c>
      <c r="G128" s="247">
        <v>-363206.16648993827</v>
      </c>
      <c r="H128" s="247">
        <v>-45.440531276108878</v>
      </c>
      <c r="I128" s="248"/>
      <c r="J128" s="263">
        <v>0</v>
      </c>
      <c r="K128" s="263">
        <v>0</v>
      </c>
      <c r="L128" s="263"/>
      <c r="M128" s="263">
        <v>0</v>
      </c>
      <c r="N128" s="263">
        <v>0</v>
      </c>
      <c r="O128" s="263"/>
      <c r="P128" s="263">
        <v>0</v>
      </c>
      <c r="Q128" s="263">
        <v>0</v>
      </c>
      <c r="R128" s="263"/>
      <c r="S128" s="354">
        <v>0</v>
      </c>
      <c r="T128" s="354">
        <v>0</v>
      </c>
      <c r="U128" s="263"/>
      <c r="V128" s="263">
        <v>0</v>
      </c>
      <c r="W128" s="263">
        <v>0</v>
      </c>
    </row>
    <row r="129" spans="1:23" s="358" customFormat="1" x14ac:dyDescent="0.25">
      <c r="A129" s="261">
        <v>400</v>
      </c>
      <c r="B129" s="373" t="s">
        <v>136</v>
      </c>
      <c r="C129" s="10">
        <v>8460</v>
      </c>
      <c r="D129" s="246">
        <v>19456150.208962604</v>
      </c>
      <c r="E129" s="28">
        <v>19731454.802583784</v>
      </c>
      <c r="G129" s="247">
        <v>-275304.59362117946</v>
      </c>
      <c r="H129" s="247">
        <v>-32.541914139619323</v>
      </c>
      <c r="I129" s="248"/>
      <c r="J129" s="263">
        <v>0</v>
      </c>
      <c r="K129" s="263">
        <v>0</v>
      </c>
      <c r="L129" s="263"/>
      <c r="M129" s="263">
        <v>0</v>
      </c>
      <c r="N129" s="263">
        <v>0</v>
      </c>
      <c r="O129" s="263"/>
      <c r="P129" s="263">
        <v>0</v>
      </c>
      <c r="Q129" s="263">
        <v>0</v>
      </c>
      <c r="R129" s="263"/>
      <c r="S129" s="354">
        <v>0</v>
      </c>
      <c r="T129" s="354">
        <v>0</v>
      </c>
      <c r="U129" s="263"/>
      <c r="V129" s="263">
        <v>0</v>
      </c>
      <c r="W129" s="263">
        <v>0</v>
      </c>
    </row>
    <row r="130" spans="1:23" s="358" customFormat="1" x14ac:dyDescent="0.25">
      <c r="A130" s="261">
        <v>402</v>
      </c>
      <c r="B130" s="373" t="s">
        <v>137</v>
      </c>
      <c r="C130" s="10">
        <v>10289</v>
      </c>
      <c r="D130" s="246">
        <v>32828906.501498677</v>
      </c>
      <c r="E130" s="28">
        <v>31530605.929574899</v>
      </c>
      <c r="G130" s="247">
        <v>1298300.5719237775</v>
      </c>
      <c r="H130" s="247">
        <v>126.18335814207187</v>
      </c>
      <c r="I130" s="248"/>
      <c r="J130" s="263">
        <v>-76.183358142071867</v>
      </c>
      <c r="K130" s="263">
        <v>-783850.57192377746</v>
      </c>
      <c r="L130" s="263"/>
      <c r="M130" s="263">
        <v>-26.183358142071867</v>
      </c>
      <c r="N130" s="263">
        <v>-269400.57192377746</v>
      </c>
      <c r="O130" s="263"/>
      <c r="P130" s="263">
        <v>0</v>
      </c>
      <c r="Q130" s="263">
        <v>0</v>
      </c>
      <c r="R130" s="263"/>
      <c r="S130" s="354">
        <v>0</v>
      </c>
      <c r="T130" s="354">
        <v>0</v>
      </c>
      <c r="U130" s="263"/>
      <c r="V130" s="263">
        <v>0</v>
      </c>
      <c r="W130" s="263">
        <v>0</v>
      </c>
    </row>
    <row r="131" spans="1:23" s="358" customFormat="1" x14ac:dyDescent="0.25">
      <c r="A131" s="261">
        <v>403</v>
      </c>
      <c r="B131" s="373" t="s">
        <v>138</v>
      </c>
      <c r="C131" s="10">
        <v>3383</v>
      </c>
      <c r="D131" s="246">
        <v>10884047.556502676</v>
      </c>
      <c r="E131" s="28">
        <v>10439514.591802973</v>
      </c>
      <c r="G131" s="247">
        <v>444532.96469970234</v>
      </c>
      <c r="H131" s="247">
        <v>131.40199961563769</v>
      </c>
      <c r="I131" s="248"/>
      <c r="J131" s="263">
        <v>-81.401999615637692</v>
      </c>
      <c r="K131" s="263">
        <v>-275382.96469970234</v>
      </c>
      <c r="L131" s="263"/>
      <c r="M131" s="263">
        <v>-31.401999615637692</v>
      </c>
      <c r="N131" s="263">
        <v>-106232.96469970231</v>
      </c>
      <c r="O131" s="263"/>
      <c r="P131" s="263">
        <v>0</v>
      </c>
      <c r="Q131" s="263">
        <v>0</v>
      </c>
      <c r="R131" s="263"/>
      <c r="S131" s="354">
        <v>0</v>
      </c>
      <c r="T131" s="354">
        <v>0</v>
      </c>
      <c r="U131" s="263"/>
      <c r="V131" s="263">
        <v>0</v>
      </c>
      <c r="W131" s="263">
        <v>0</v>
      </c>
    </row>
    <row r="132" spans="1:23" s="358" customFormat="1" x14ac:dyDescent="0.25">
      <c r="A132" s="261">
        <v>405</v>
      </c>
      <c r="B132" s="373" t="s">
        <v>139</v>
      </c>
      <c r="C132" s="10">
        <v>72424</v>
      </c>
      <c r="D132" s="246">
        <v>114462381.41473076</v>
      </c>
      <c r="E132" s="28">
        <v>113088287.99044932</v>
      </c>
      <c r="G132" s="247">
        <v>1374093.4242814332</v>
      </c>
      <c r="H132" s="247">
        <v>18.972901583472787</v>
      </c>
      <c r="I132" s="248"/>
      <c r="J132" s="263">
        <v>0</v>
      </c>
      <c r="K132" s="263">
        <v>0</v>
      </c>
      <c r="L132" s="263"/>
      <c r="M132" s="263">
        <v>0</v>
      </c>
      <c r="N132" s="263">
        <v>0</v>
      </c>
      <c r="O132" s="263"/>
      <c r="P132" s="263">
        <v>0</v>
      </c>
      <c r="Q132" s="263">
        <v>0</v>
      </c>
      <c r="R132" s="263"/>
      <c r="S132" s="354">
        <v>0</v>
      </c>
      <c r="T132" s="354">
        <v>0</v>
      </c>
      <c r="U132" s="263"/>
      <c r="V132" s="263">
        <v>0</v>
      </c>
      <c r="W132" s="263">
        <v>0</v>
      </c>
    </row>
    <row r="133" spans="1:23" s="358" customFormat="1" x14ac:dyDescent="0.25">
      <c r="A133" s="261">
        <v>407</v>
      </c>
      <c r="B133" s="373" t="s">
        <v>140</v>
      </c>
      <c r="C133" s="10">
        <v>2829</v>
      </c>
      <c r="D133" s="246">
        <v>6953242.5422329167</v>
      </c>
      <c r="E133" s="28">
        <v>7329800.9720528862</v>
      </c>
      <c r="G133" s="247">
        <v>-376558.42981996946</v>
      </c>
      <c r="H133" s="247">
        <v>-133.10654995403658</v>
      </c>
      <c r="I133" s="248"/>
      <c r="J133" s="263">
        <v>83.106549954036581</v>
      </c>
      <c r="K133" s="263">
        <v>235108.42981996949</v>
      </c>
      <c r="L133" s="263"/>
      <c r="M133" s="263">
        <v>33.106549954036581</v>
      </c>
      <c r="N133" s="263">
        <v>93658.429819969489</v>
      </c>
      <c r="O133" s="263"/>
      <c r="P133" s="263">
        <v>0</v>
      </c>
      <c r="Q133" s="263">
        <v>0</v>
      </c>
      <c r="R133" s="263"/>
      <c r="S133" s="354">
        <v>0</v>
      </c>
      <c r="T133" s="354">
        <v>0</v>
      </c>
      <c r="U133" s="263"/>
      <c r="V133" s="263">
        <v>0</v>
      </c>
      <c r="W133" s="263">
        <v>0</v>
      </c>
    </row>
    <row r="134" spans="1:23" s="358" customFormat="1" x14ac:dyDescent="0.25">
      <c r="A134" s="261">
        <v>408</v>
      </c>
      <c r="B134" s="373" t="s">
        <v>141</v>
      </c>
      <c r="C134" s="10">
        <v>14650</v>
      </c>
      <c r="D134" s="246">
        <v>35150316.470163837</v>
      </c>
      <c r="E134" s="28">
        <v>34715501.796818659</v>
      </c>
      <c r="G134" s="247">
        <v>434814.67334517837</v>
      </c>
      <c r="H134" s="247">
        <v>29.680182480899546</v>
      </c>
      <c r="I134" s="248"/>
      <c r="J134" s="263">
        <v>0</v>
      </c>
      <c r="K134" s="263">
        <v>0</v>
      </c>
      <c r="L134" s="263"/>
      <c r="M134" s="263">
        <v>0</v>
      </c>
      <c r="N134" s="263">
        <v>0</v>
      </c>
      <c r="O134" s="263"/>
      <c r="P134" s="263">
        <v>0</v>
      </c>
      <c r="Q134" s="263">
        <v>0</v>
      </c>
      <c r="R134" s="263"/>
      <c r="S134" s="354">
        <v>0</v>
      </c>
      <c r="T134" s="354">
        <v>0</v>
      </c>
      <c r="U134" s="263"/>
      <c r="V134" s="263">
        <v>0</v>
      </c>
      <c r="W134" s="263">
        <v>0</v>
      </c>
    </row>
    <row r="135" spans="1:23" s="358" customFormat="1" x14ac:dyDescent="0.25">
      <c r="A135" s="261">
        <v>410</v>
      </c>
      <c r="B135" s="373" t="s">
        <v>142</v>
      </c>
      <c r="C135" s="10">
        <v>18481</v>
      </c>
      <c r="D135" s="246">
        <v>35853636.099688306</v>
      </c>
      <c r="E135" s="28">
        <v>36380019.647907548</v>
      </c>
      <c r="G135" s="247">
        <v>-526383.5482192412</v>
      </c>
      <c r="H135" s="247">
        <v>-28.482416980641805</v>
      </c>
      <c r="I135" s="248"/>
      <c r="J135" s="263">
        <v>0</v>
      </c>
      <c r="K135" s="263">
        <v>0</v>
      </c>
      <c r="L135" s="263"/>
      <c r="M135" s="263">
        <v>0</v>
      </c>
      <c r="N135" s="263">
        <v>0</v>
      </c>
      <c r="O135" s="263"/>
      <c r="P135" s="263">
        <v>0</v>
      </c>
      <c r="Q135" s="263">
        <v>0</v>
      </c>
      <c r="R135" s="263"/>
      <c r="S135" s="354">
        <v>0</v>
      </c>
      <c r="T135" s="354">
        <v>0</v>
      </c>
      <c r="U135" s="263"/>
      <c r="V135" s="263">
        <v>0</v>
      </c>
      <c r="W135" s="263">
        <v>0</v>
      </c>
    </row>
    <row r="136" spans="1:23" s="358" customFormat="1" x14ac:dyDescent="0.25">
      <c r="A136" s="261">
        <v>416</v>
      </c>
      <c r="B136" s="373" t="s">
        <v>143</v>
      </c>
      <c r="C136" s="10">
        <v>3059</v>
      </c>
      <c r="D136" s="246">
        <v>6189747.5957091143</v>
      </c>
      <c r="E136" s="28">
        <v>6651672.0787653122</v>
      </c>
      <c r="G136" s="247">
        <v>-461924.48305619787</v>
      </c>
      <c r="H136" s="247">
        <v>-151.00506147636412</v>
      </c>
      <c r="I136" s="248"/>
      <c r="J136" s="263">
        <v>101.00506147636412</v>
      </c>
      <c r="K136" s="263">
        <v>308974.48305619782</v>
      </c>
      <c r="L136" s="263"/>
      <c r="M136" s="263">
        <v>51.005061476364119</v>
      </c>
      <c r="N136" s="263">
        <v>156024.48305619785</v>
      </c>
      <c r="O136" s="263"/>
      <c r="P136" s="263">
        <v>0</v>
      </c>
      <c r="Q136" s="263">
        <v>0</v>
      </c>
      <c r="R136" s="263"/>
      <c r="S136" s="354">
        <v>0</v>
      </c>
      <c r="T136" s="354">
        <v>0</v>
      </c>
      <c r="U136" s="263"/>
      <c r="V136" s="263">
        <v>0</v>
      </c>
      <c r="W136" s="263">
        <v>0</v>
      </c>
    </row>
    <row r="137" spans="1:23" s="358" customFormat="1" x14ac:dyDescent="0.25">
      <c r="A137" s="261">
        <v>418</v>
      </c>
      <c r="B137" s="373" t="s">
        <v>144</v>
      </c>
      <c r="C137" s="10">
        <v>21440</v>
      </c>
      <c r="D137" s="246">
        <v>25742778.050347347</v>
      </c>
      <c r="E137" s="28">
        <v>29518280.351496447</v>
      </c>
      <c r="G137" s="247">
        <v>-3775502.3011491001</v>
      </c>
      <c r="H137" s="247">
        <v>-176.09618941926772</v>
      </c>
      <c r="I137" s="248"/>
      <c r="J137" s="263">
        <v>126.09618941926772</v>
      </c>
      <c r="K137" s="263">
        <v>2703502.3011491001</v>
      </c>
      <c r="L137" s="263"/>
      <c r="M137" s="263">
        <v>76.096189419267716</v>
      </c>
      <c r="N137" s="263">
        <v>1631502.3011490998</v>
      </c>
      <c r="O137" s="263"/>
      <c r="P137" s="263">
        <v>0</v>
      </c>
      <c r="Q137" s="263">
        <v>0</v>
      </c>
      <c r="R137" s="263"/>
      <c r="S137" s="354">
        <v>0</v>
      </c>
      <c r="T137" s="354">
        <v>0</v>
      </c>
      <c r="U137" s="263"/>
      <c r="V137" s="263">
        <v>0</v>
      </c>
      <c r="W137" s="263">
        <v>0</v>
      </c>
    </row>
    <row r="138" spans="1:23" s="358" customFormat="1" x14ac:dyDescent="0.25">
      <c r="A138" s="261">
        <v>420</v>
      </c>
      <c r="B138" s="373" t="s">
        <v>145</v>
      </c>
      <c r="C138" s="10">
        <v>10274</v>
      </c>
      <c r="D138" s="246">
        <v>27306824.472646963</v>
      </c>
      <c r="E138" s="28">
        <v>26563319.631319523</v>
      </c>
      <c r="G138" s="247">
        <v>743504.84132743999</v>
      </c>
      <c r="H138" s="247">
        <v>72.367611575573292</v>
      </c>
      <c r="I138" s="248"/>
      <c r="J138" s="263">
        <v>-22.367611575573292</v>
      </c>
      <c r="K138" s="263">
        <v>-229804.84132743999</v>
      </c>
      <c r="L138" s="263"/>
      <c r="M138" s="263">
        <v>0</v>
      </c>
      <c r="N138" s="263">
        <v>0</v>
      </c>
      <c r="O138" s="263"/>
      <c r="P138" s="263">
        <v>0</v>
      </c>
      <c r="Q138" s="263">
        <v>0</v>
      </c>
      <c r="R138" s="263"/>
      <c r="S138" s="354">
        <v>0</v>
      </c>
      <c r="T138" s="354">
        <v>0</v>
      </c>
      <c r="U138" s="263"/>
      <c r="V138" s="263">
        <v>0</v>
      </c>
      <c r="W138" s="263">
        <v>0</v>
      </c>
    </row>
    <row r="139" spans="1:23" s="358" customFormat="1" x14ac:dyDescent="0.25">
      <c r="A139" s="261">
        <v>421</v>
      </c>
      <c r="B139" s="373" t="s">
        <v>146</v>
      </c>
      <c r="C139" s="10">
        <v>835</v>
      </c>
      <c r="D139" s="246">
        <v>3279538.6159424987</v>
      </c>
      <c r="E139" s="28">
        <v>3447631.3459665654</v>
      </c>
      <c r="G139" s="247">
        <v>-168092.73002406675</v>
      </c>
      <c r="H139" s="247">
        <v>-201.30865871145718</v>
      </c>
      <c r="I139" s="248"/>
      <c r="J139" s="263">
        <v>151.30865871145718</v>
      </c>
      <c r="K139" s="263">
        <v>126342.73002406675</v>
      </c>
      <c r="L139" s="263"/>
      <c r="M139" s="263">
        <v>101.30865871145718</v>
      </c>
      <c r="N139" s="263">
        <v>84592.730024066754</v>
      </c>
      <c r="O139" s="263"/>
      <c r="P139" s="263">
        <v>21.308658711457184</v>
      </c>
      <c r="Q139" s="263">
        <v>17792.73002406675</v>
      </c>
      <c r="R139" s="263"/>
      <c r="S139" s="354">
        <v>0</v>
      </c>
      <c r="T139" s="354">
        <v>0</v>
      </c>
      <c r="U139" s="263"/>
      <c r="V139" s="263">
        <v>0</v>
      </c>
      <c r="W139" s="263">
        <v>0</v>
      </c>
    </row>
    <row r="140" spans="1:23" s="358" customFormat="1" x14ac:dyDescent="0.25">
      <c r="A140" s="261">
        <v>422</v>
      </c>
      <c r="B140" s="373" t="s">
        <v>147</v>
      </c>
      <c r="C140" s="10">
        <v>12399</v>
      </c>
      <c r="D140" s="246">
        <v>39569420.870325573</v>
      </c>
      <c r="E140" s="28">
        <v>40316778.984100237</v>
      </c>
      <c r="G140" s="247">
        <v>-747358.1137746647</v>
      </c>
      <c r="H140" s="247">
        <v>-60.275676568647853</v>
      </c>
      <c r="I140" s="248"/>
      <c r="J140" s="263">
        <v>10.275676568647853</v>
      </c>
      <c r="K140" s="263">
        <v>127408.11377466473</v>
      </c>
      <c r="L140" s="263"/>
      <c r="M140" s="263">
        <v>0</v>
      </c>
      <c r="N140" s="263">
        <v>0</v>
      </c>
      <c r="O140" s="263"/>
      <c r="P140" s="263">
        <v>0</v>
      </c>
      <c r="Q140" s="263">
        <v>0</v>
      </c>
      <c r="R140" s="263"/>
      <c r="S140" s="354">
        <v>0</v>
      </c>
      <c r="T140" s="354">
        <v>0</v>
      </c>
      <c r="U140" s="263"/>
      <c r="V140" s="263">
        <v>0</v>
      </c>
      <c r="W140" s="263">
        <v>0</v>
      </c>
    </row>
    <row r="141" spans="1:23" s="358" customFormat="1" x14ac:dyDescent="0.25">
      <c r="A141" s="261">
        <v>423</v>
      </c>
      <c r="B141" s="373" t="s">
        <v>148</v>
      </c>
      <c r="C141" s="10">
        <v>18982</v>
      </c>
      <c r="D141" s="26">
        <v>22560062.266292531</v>
      </c>
      <c r="E141" s="26">
        <v>25390006.502996512</v>
      </c>
      <c r="F141" s="10"/>
      <c r="G141" s="269">
        <v>-2829944.2367039816</v>
      </c>
      <c r="H141" s="247">
        <v>-149.0856725689591</v>
      </c>
      <c r="I141" s="248"/>
      <c r="J141" s="263">
        <v>99.085672568959083</v>
      </c>
      <c r="K141" s="263">
        <v>1880844.2367039814</v>
      </c>
      <c r="L141" s="263"/>
      <c r="M141" s="263">
        <v>51.39991682026146</v>
      </c>
      <c r="N141" s="263">
        <v>975673.22108220297</v>
      </c>
      <c r="O141" s="263"/>
      <c r="P141" s="263">
        <v>0</v>
      </c>
      <c r="Q141" s="263">
        <v>0</v>
      </c>
      <c r="R141" s="263"/>
      <c r="S141" s="354">
        <v>0</v>
      </c>
      <c r="T141" s="354">
        <v>0</v>
      </c>
      <c r="U141" s="263"/>
      <c r="V141" s="263">
        <v>0</v>
      </c>
      <c r="W141" s="263">
        <v>0</v>
      </c>
    </row>
    <row r="142" spans="1:23" s="358" customFormat="1" x14ac:dyDescent="0.25">
      <c r="A142" s="261">
        <v>425</v>
      </c>
      <c r="B142" s="373" t="s">
        <v>149</v>
      </c>
      <c r="C142" s="10">
        <v>9432</v>
      </c>
      <c r="D142" s="246">
        <v>22363765.411262013</v>
      </c>
      <c r="E142" s="28">
        <v>24957496.581111237</v>
      </c>
      <c r="G142" s="247">
        <v>-2593731.1698492244</v>
      </c>
      <c r="H142" s="247">
        <v>-274.99270248613487</v>
      </c>
      <c r="I142" s="248"/>
      <c r="J142" s="263">
        <v>224.99270248613487</v>
      </c>
      <c r="K142" s="263">
        <v>2122131.1698492239</v>
      </c>
      <c r="L142" s="263"/>
      <c r="M142" s="263">
        <v>174.99270248613487</v>
      </c>
      <c r="N142" s="263">
        <v>1650531.1698492242</v>
      </c>
      <c r="O142" s="263"/>
      <c r="P142" s="263">
        <v>94.992702486134874</v>
      </c>
      <c r="Q142" s="263">
        <v>895971.16984922416</v>
      </c>
      <c r="R142" s="263"/>
      <c r="S142" s="354">
        <v>14.992702486134874</v>
      </c>
      <c r="T142" s="354">
        <v>141411.16984922413</v>
      </c>
      <c r="U142" s="263"/>
      <c r="V142" s="263">
        <v>0</v>
      </c>
      <c r="W142" s="263">
        <v>0</v>
      </c>
    </row>
    <row r="143" spans="1:23" s="358" customFormat="1" x14ac:dyDescent="0.25">
      <c r="A143" s="261">
        <v>426</v>
      </c>
      <c r="B143" s="373" t="s">
        <v>150</v>
      </c>
      <c r="C143" s="10">
        <v>12397</v>
      </c>
      <c r="D143" s="246">
        <v>29615367.935497954</v>
      </c>
      <c r="E143" s="28">
        <v>29015397.720517661</v>
      </c>
      <c r="G143" s="247">
        <v>599970.21498029307</v>
      </c>
      <c r="H143" s="247">
        <v>48.396403563789065</v>
      </c>
      <c r="I143" s="248"/>
      <c r="J143" s="263">
        <v>0</v>
      </c>
      <c r="K143" s="263">
        <v>0</v>
      </c>
      <c r="L143" s="263"/>
      <c r="M143" s="263">
        <v>0</v>
      </c>
      <c r="N143" s="263">
        <v>0</v>
      </c>
      <c r="O143" s="263"/>
      <c r="P143" s="263">
        <v>0</v>
      </c>
      <c r="Q143" s="263">
        <v>0</v>
      </c>
      <c r="R143" s="263"/>
      <c r="S143" s="354">
        <v>0</v>
      </c>
      <c r="T143" s="354">
        <v>0</v>
      </c>
      <c r="U143" s="263"/>
      <c r="V143" s="263">
        <v>0</v>
      </c>
      <c r="W143" s="263">
        <v>0</v>
      </c>
    </row>
    <row r="144" spans="1:23" s="358" customFormat="1" x14ac:dyDescent="0.25">
      <c r="A144" s="261">
        <v>430</v>
      </c>
      <c r="B144" s="373" t="s">
        <v>151</v>
      </c>
      <c r="C144" s="10">
        <v>16737</v>
      </c>
      <c r="D144" s="246">
        <v>42048650.869434617</v>
      </c>
      <c r="E144" s="28">
        <v>44261100.173191801</v>
      </c>
      <c r="G144" s="247">
        <v>-2212449.3037571833</v>
      </c>
      <c r="H144" s="247">
        <v>-132.18912013844675</v>
      </c>
      <c r="I144" s="248"/>
      <c r="J144" s="263">
        <v>82.189120138446754</v>
      </c>
      <c r="K144" s="263">
        <v>1375599.3037571833</v>
      </c>
      <c r="L144" s="263"/>
      <c r="M144" s="263">
        <v>32.189120138446754</v>
      </c>
      <c r="N144" s="263">
        <v>538749.30375718337</v>
      </c>
      <c r="O144" s="263"/>
      <c r="P144" s="263">
        <v>0</v>
      </c>
      <c r="Q144" s="263">
        <v>0</v>
      </c>
      <c r="R144" s="263"/>
      <c r="S144" s="354">
        <v>0</v>
      </c>
      <c r="T144" s="354">
        <v>0</v>
      </c>
      <c r="U144" s="263"/>
      <c r="V144" s="263">
        <v>0</v>
      </c>
      <c r="W144" s="263">
        <v>0</v>
      </c>
    </row>
    <row r="145" spans="1:23" s="358" customFormat="1" x14ac:dyDescent="0.25">
      <c r="A145" s="261">
        <v>433</v>
      </c>
      <c r="B145" s="373" t="s">
        <v>152</v>
      </c>
      <c r="C145" s="10">
        <v>8336</v>
      </c>
      <c r="D145" s="246">
        <v>17024874.176433139</v>
      </c>
      <c r="E145" s="28">
        <v>17719363.563739821</v>
      </c>
      <c r="G145" s="247">
        <v>-694489.38730668277</v>
      </c>
      <c r="H145" s="247">
        <v>-83.31206661548498</v>
      </c>
      <c r="I145" s="248"/>
      <c r="J145" s="263">
        <v>33.31206661548498</v>
      </c>
      <c r="K145" s="263">
        <v>277689.38730668277</v>
      </c>
      <c r="L145" s="263"/>
      <c r="M145" s="263">
        <v>0</v>
      </c>
      <c r="N145" s="263">
        <v>0</v>
      </c>
      <c r="O145" s="263"/>
      <c r="P145" s="263">
        <v>0</v>
      </c>
      <c r="Q145" s="263">
        <v>0</v>
      </c>
      <c r="R145" s="263"/>
      <c r="S145" s="354">
        <v>0</v>
      </c>
      <c r="T145" s="354">
        <v>0</v>
      </c>
      <c r="U145" s="263"/>
      <c r="V145" s="263">
        <v>0</v>
      </c>
      <c r="W145" s="263">
        <v>0</v>
      </c>
    </row>
    <row r="146" spans="1:23" s="358" customFormat="1" x14ac:dyDescent="0.25">
      <c r="A146" s="261">
        <v>434</v>
      </c>
      <c r="B146" s="373" t="s">
        <v>153</v>
      </c>
      <c r="C146" s="10">
        <v>15519</v>
      </c>
      <c r="D146" s="246">
        <v>25337664.443862788</v>
      </c>
      <c r="E146" s="28">
        <v>27202548.11071042</v>
      </c>
      <c r="G146" s="247">
        <v>-1864883.6668476313</v>
      </c>
      <c r="H146" s="247">
        <v>-120.16777284925777</v>
      </c>
      <c r="I146" s="248"/>
      <c r="J146" s="263">
        <v>70.167772849257773</v>
      </c>
      <c r="K146" s="263">
        <v>1088933.6668476313</v>
      </c>
      <c r="L146" s="263"/>
      <c r="M146" s="263">
        <v>20.167772849257773</v>
      </c>
      <c r="N146" s="263">
        <v>312983.66684763139</v>
      </c>
      <c r="O146" s="263"/>
      <c r="P146" s="263">
        <v>0</v>
      </c>
      <c r="Q146" s="263">
        <v>0</v>
      </c>
      <c r="R146" s="263"/>
      <c r="S146" s="354">
        <v>0</v>
      </c>
      <c r="T146" s="354">
        <v>0</v>
      </c>
      <c r="U146" s="263"/>
      <c r="V146" s="263">
        <v>0</v>
      </c>
      <c r="W146" s="263">
        <v>0</v>
      </c>
    </row>
    <row r="147" spans="1:23" s="358" customFormat="1" x14ac:dyDescent="0.25">
      <c r="A147" s="261">
        <v>435</v>
      </c>
      <c r="B147" s="373" t="s">
        <v>154</v>
      </c>
      <c r="C147" s="10">
        <v>773</v>
      </c>
      <c r="D147" s="246">
        <v>3157937.9620727305</v>
      </c>
      <c r="E147" s="28">
        <v>3528260.7931153569</v>
      </c>
      <c r="G147" s="247">
        <v>-370322.83104262641</v>
      </c>
      <c r="H147" s="247">
        <v>-479.07222644582976</v>
      </c>
      <c r="I147" s="248"/>
      <c r="J147" s="263">
        <v>429.07222644582976</v>
      </c>
      <c r="K147" s="263">
        <v>331672.83104262641</v>
      </c>
      <c r="L147" s="263"/>
      <c r="M147" s="263">
        <v>379.07222644582976</v>
      </c>
      <c r="N147" s="263">
        <v>293022.83104262641</v>
      </c>
      <c r="O147" s="263"/>
      <c r="P147" s="263">
        <v>299.07222644582976</v>
      </c>
      <c r="Q147" s="263">
        <v>231182.83104262641</v>
      </c>
      <c r="R147" s="263"/>
      <c r="S147" s="354">
        <v>219.07222644582976</v>
      </c>
      <c r="T147" s="354">
        <v>169342.83104262641</v>
      </c>
      <c r="U147" s="263"/>
      <c r="V147" s="263">
        <v>99.072226445829756</v>
      </c>
      <c r="W147" s="263">
        <v>76582.831042626407</v>
      </c>
    </row>
    <row r="148" spans="1:23" s="358" customFormat="1" x14ac:dyDescent="0.25">
      <c r="A148" s="261">
        <v>436</v>
      </c>
      <c r="B148" s="373" t="s">
        <v>155</v>
      </c>
      <c r="C148" s="10">
        <v>2059</v>
      </c>
      <c r="D148" s="246">
        <v>6445368.4090399109</v>
      </c>
      <c r="E148" s="28">
        <v>6697496.9412931288</v>
      </c>
      <c r="G148" s="247">
        <v>-252128.53225321788</v>
      </c>
      <c r="H148" s="247">
        <v>-122.45193407149971</v>
      </c>
      <c r="I148" s="248"/>
      <c r="J148" s="263">
        <v>72.451934071499707</v>
      </c>
      <c r="K148" s="263">
        <v>149178.53225321788</v>
      </c>
      <c r="L148" s="263"/>
      <c r="M148" s="263">
        <v>22.451934071499707</v>
      </c>
      <c r="N148" s="263">
        <v>46228.532253217898</v>
      </c>
      <c r="O148" s="263"/>
      <c r="P148" s="263">
        <v>0</v>
      </c>
      <c r="Q148" s="263">
        <v>0</v>
      </c>
      <c r="R148" s="263"/>
      <c r="S148" s="354">
        <v>0</v>
      </c>
      <c r="T148" s="354">
        <v>0</v>
      </c>
      <c r="U148" s="263"/>
      <c r="V148" s="263">
        <v>0</v>
      </c>
      <c r="W148" s="263">
        <v>0</v>
      </c>
    </row>
    <row r="149" spans="1:23" s="358" customFormat="1" x14ac:dyDescent="0.25">
      <c r="A149" s="261">
        <v>440</v>
      </c>
      <c r="B149" s="373" t="s">
        <v>156</v>
      </c>
      <c r="C149" s="10">
        <v>4966</v>
      </c>
      <c r="D149" s="246">
        <v>11789002.233584648</v>
      </c>
      <c r="E149" s="28">
        <v>13301857.715593398</v>
      </c>
      <c r="G149" s="247">
        <v>-1512855.4820087496</v>
      </c>
      <c r="H149" s="247">
        <v>-304.64266653418235</v>
      </c>
      <c r="I149" s="248"/>
      <c r="J149" s="263">
        <v>254.64266653418235</v>
      </c>
      <c r="K149" s="263">
        <v>1264555.4820087496</v>
      </c>
      <c r="L149" s="263"/>
      <c r="M149" s="263">
        <v>204.64266653418235</v>
      </c>
      <c r="N149" s="263">
        <v>1016255.4820087496</v>
      </c>
      <c r="O149" s="263"/>
      <c r="P149" s="263">
        <v>124.64266653418235</v>
      </c>
      <c r="Q149" s="263">
        <v>618975.48200874962</v>
      </c>
      <c r="R149" s="263"/>
      <c r="S149" s="354">
        <v>44.642666534182354</v>
      </c>
      <c r="T149" s="354">
        <v>221695.48200874956</v>
      </c>
      <c r="U149" s="263"/>
      <c r="V149" s="263">
        <v>0</v>
      </c>
      <c r="W149" s="263">
        <v>0</v>
      </c>
    </row>
    <row r="150" spans="1:23" s="358" customFormat="1" x14ac:dyDescent="0.25">
      <c r="A150" s="261">
        <v>441</v>
      </c>
      <c r="B150" s="373" t="s">
        <v>157</v>
      </c>
      <c r="C150" s="10">
        <v>5022</v>
      </c>
      <c r="D150" s="246">
        <v>12836401.528713329</v>
      </c>
      <c r="E150" s="28">
        <v>13189128.835557055</v>
      </c>
      <c r="G150" s="247">
        <v>-352727.30684372596</v>
      </c>
      <c r="H150" s="247">
        <v>-70.236421115835512</v>
      </c>
      <c r="I150" s="248"/>
      <c r="J150" s="263">
        <v>20.236421115835512</v>
      </c>
      <c r="K150" s="263">
        <v>101627.30684372594</v>
      </c>
      <c r="L150" s="263"/>
      <c r="M150" s="263">
        <v>0</v>
      </c>
      <c r="N150" s="263">
        <v>0</v>
      </c>
      <c r="O150" s="263"/>
      <c r="P150" s="263">
        <v>0</v>
      </c>
      <c r="Q150" s="263">
        <v>0</v>
      </c>
      <c r="R150" s="263"/>
      <c r="S150" s="354">
        <v>0</v>
      </c>
      <c r="T150" s="354">
        <v>0</v>
      </c>
      <c r="U150" s="263"/>
      <c r="V150" s="263">
        <v>0</v>
      </c>
      <c r="W150" s="263">
        <v>0</v>
      </c>
    </row>
    <row r="151" spans="1:23" s="358" customFormat="1" x14ac:dyDescent="0.25">
      <c r="A151" s="261">
        <v>444</v>
      </c>
      <c r="B151" s="373" t="s">
        <v>158</v>
      </c>
      <c r="C151" s="10">
        <v>47516</v>
      </c>
      <c r="D151" s="246">
        <v>66172987.063753121</v>
      </c>
      <c r="E151" s="28">
        <v>68876578.792889625</v>
      </c>
      <c r="G151" s="247">
        <v>-2703591.7291365042</v>
      </c>
      <c r="H151" s="247">
        <v>-56.898554784420071</v>
      </c>
      <c r="I151" s="248"/>
      <c r="J151" s="263">
        <v>6.898554784420071</v>
      </c>
      <c r="K151" s="263">
        <v>327791.72913650412</v>
      </c>
      <c r="L151" s="263"/>
      <c r="M151" s="263">
        <v>0</v>
      </c>
      <c r="N151" s="263">
        <v>0</v>
      </c>
      <c r="O151" s="263"/>
      <c r="P151" s="263">
        <v>0</v>
      </c>
      <c r="Q151" s="263">
        <v>0</v>
      </c>
      <c r="R151" s="263"/>
      <c r="S151" s="354">
        <v>0</v>
      </c>
      <c r="T151" s="354">
        <v>0</v>
      </c>
      <c r="U151" s="263"/>
      <c r="V151" s="263">
        <v>0</v>
      </c>
      <c r="W151" s="263">
        <v>0</v>
      </c>
    </row>
    <row r="152" spans="1:23" s="358" customFormat="1" x14ac:dyDescent="0.25">
      <c r="A152" s="261">
        <v>445</v>
      </c>
      <c r="B152" s="373" t="s">
        <v>159</v>
      </c>
      <c r="C152" s="10">
        <v>15561</v>
      </c>
      <c r="D152" s="246">
        <v>30131150.653594621</v>
      </c>
      <c r="E152" s="28">
        <v>33484381.549736489</v>
      </c>
      <c r="G152" s="247">
        <v>-3353230.8961418681</v>
      </c>
      <c r="H152" s="247">
        <v>-215.48942202569683</v>
      </c>
      <c r="I152" s="248"/>
      <c r="J152" s="263">
        <v>165.48942202569683</v>
      </c>
      <c r="K152" s="263">
        <v>2575180.8961418681</v>
      </c>
      <c r="L152" s="263"/>
      <c r="M152" s="263">
        <v>115.48942202569683</v>
      </c>
      <c r="N152" s="263">
        <v>1797130.8961418683</v>
      </c>
      <c r="O152" s="263"/>
      <c r="P152" s="263">
        <v>35.489422025696825</v>
      </c>
      <c r="Q152" s="263">
        <v>552250.89614186832</v>
      </c>
      <c r="R152" s="263"/>
      <c r="S152" s="354">
        <v>0</v>
      </c>
      <c r="T152" s="354">
        <v>0</v>
      </c>
      <c r="U152" s="263"/>
      <c r="V152" s="263">
        <v>0</v>
      </c>
      <c r="W152" s="263">
        <v>0</v>
      </c>
    </row>
    <row r="153" spans="1:23" s="358" customFormat="1" x14ac:dyDescent="0.25">
      <c r="A153" s="261">
        <v>475</v>
      </c>
      <c r="B153" s="373" t="s">
        <v>160</v>
      </c>
      <c r="C153" s="10">
        <v>5586</v>
      </c>
      <c r="D153" s="246">
        <v>16790365.337151788</v>
      </c>
      <c r="E153" s="28">
        <v>16685687.500914859</v>
      </c>
      <c r="G153" s="247">
        <v>104677.83623692952</v>
      </c>
      <c r="H153" s="247">
        <v>18.739319054230133</v>
      </c>
      <c r="I153" s="248"/>
      <c r="J153" s="263">
        <v>0</v>
      </c>
      <c r="K153" s="263">
        <v>0</v>
      </c>
      <c r="L153" s="263"/>
      <c r="M153" s="263">
        <v>0</v>
      </c>
      <c r="N153" s="263">
        <v>0</v>
      </c>
      <c r="O153" s="263"/>
      <c r="P153" s="263">
        <v>0</v>
      </c>
      <c r="Q153" s="263">
        <v>0</v>
      </c>
      <c r="R153" s="263"/>
      <c r="S153" s="354">
        <v>0</v>
      </c>
      <c r="T153" s="354">
        <v>0</v>
      </c>
      <c r="U153" s="263"/>
      <c r="V153" s="263">
        <v>0</v>
      </c>
      <c r="W153" s="263">
        <v>0</v>
      </c>
    </row>
    <row r="154" spans="1:23" s="358" customFormat="1" x14ac:dyDescent="0.25">
      <c r="A154" s="261">
        <v>480</v>
      </c>
      <c r="B154" s="373" t="s">
        <v>161</v>
      </c>
      <c r="C154" s="10">
        <v>2017</v>
      </c>
      <c r="D154" s="246">
        <v>5070073.2766966224</v>
      </c>
      <c r="E154" s="28">
        <v>5172183.8854352795</v>
      </c>
      <c r="G154" s="247">
        <v>-102110.60873865709</v>
      </c>
      <c r="H154" s="247">
        <v>-50.624991937856763</v>
      </c>
      <c r="I154" s="248"/>
      <c r="J154" s="263">
        <v>0.62499193785676255</v>
      </c>
      <c r="K154" s="263">
        <v>1260.60873865709</v>
      </c>
      <c r="L154" s="263"/>
      <c r="M154" s="263">
        <v>0</v>
      </c>
      <c r="N154" s="263">
        <v>0</v>
      </c>
      <c r="O154" s="263"/>
      <c r="P154" s="263">
        <v>0</v>
      </c>
      <c r="Q154" s="263">
        <v>0</v>
      </c>
      <c r="R154" s="263"/>
      <c r="S154" s="354">
        <v>0</v>
      </c>
      <c r="T154" s="354">
        <v>0</v>
      </c>
      <c r="U154" s="263"/>
      <c r="V154" s="263">
        <v>0</v>
      </c>
      <c r="W154" s="263">
        <v>0</v>
      </c>
    </row>
    <row r="155" spans="1:23" s="358" customFormat="1" x14ac:dyDescent="0.25">
      <c r="A155" s="261">
        <v>481</v>
      </c>
      <c r="B155" s="373" t="s">
        <v>162</v>
      </c>
      <c r="C155" s="10">
        <v>9671</v>
      </c>
      <c r="D155" s="246">
        <v>10212815.691461973</v>
      </c>
      <c r="E155" s="28">
        <v>11182216.488925399</v>
      </c>
      <c r="G155" s="247">
        <v>-969400.79746342637</v>
      </c>
      <c r="H155" s="247">
        <v>-100.23790688278631</v>
      </c>
      <c r="I155" s="248"/>
      <c r="J155" s="263">
        <v>50.237906882786305</v>
      </c>
      <c r="K155" s="263">
        <v>485850.79746342637</v>
      </c>
      <c r="L155" s="263"/>
      <c r="M155" s="263">
        <v>0.23790688278630512</v>
      </c>
      <c r="N155" s="263">
        <v>2300.7974634263569</v>
      </c>
      <c r="O155" s="263"/>
      <c r="P155" s="263">
        <v>0</v>
      </c>
      <c r="Q155" s="263">
        <v>0</v>
      </c>
      <c r="R155" s="263"/>
      <c r="S155" s="354">
        <v>0</v>
      </c>
      <c r="T155" s="354">
        <v>0</v>
      </c>
      <c r="U155" s="263"/>
      <c r="V155" s="263">
        <v>0</v>
      </c>
      <c r="W155" s="263">
        <v>0</v>
      </c>
    </row>
    <row r="156" spans="1:23" s="358" customFormat="1" x14ac:dyDescent="0.25">
      <c r="A156" s="261">
        <v>483</v>
      </c>
      <c r="B156" s="373" t="s">
        <v>163</v>
      </c>
      <c r="C156" s="10">
        <v>1176</v>
      </c>
      <c r="D156" s="246">
        <v>4434472.6188781299</v>
      </c>
      <c r="E156" s="28">
        <v>4541440.9981769091</v>
      </c>
      <c r="G156" s="247">
        <v>-106968.37929877918</v>
      </c>
      <c r="H156" s="247">
        <v>-90.959506206444885</v>
      </c>
      <c r="I156" s="248"/>
      <c r="J156" s="263">
        <v>40.959506206444885</v>
      </c>
      <c r="K156" s="263">
        <v>48168.379298779182</v>
      </c>
      <c r="L156" s="263"/>
      <c r="M156" s="263">
        <v>0</v>
      </c>
      <c r="N156" s="263">
        <v>0</v>
      </c>
      <c r="O156" s="263"/>
      <c r="P156" s="263">
        <v>0</v>
      </c>
      <c r="Q156" s="263">
        <v>0</v>
      </c>
      <c r="R156" s="263"/>
      <c r="S156" s="354">
        <v>0</v>
      </c>
      <c r="T156" s="354">
        <v>0</v>
      </c>
      <c r="U156" s="263"/>
      <c r="V156" s="263">
        <v>0</v>
      </c>
      <c r="W156" s="263">
        <v>0</v>
      </c>
    </row>
    <row r="157" spans="1:23" s="358" customFormat="1" x14ac:dyDescent="0.25">
      <c r="A157" s="261">
        <v>484</v>
      </c>
      <c r="B157" s="373" t="s">
        <v>164</v>
      </c>
      <c r="C157" s="10">
        <v>3269</v>
      </c>
      <c r="D157" s="246">
        <v>10831305.327124877</v>
      </c>
      <c r="E157" s="28">
        <v>12766012.719608668</v>
      </c>
      <c r="G157" s="247">
        <v>-1934707.3924837913</v>
      </c>
      <c r="H157" s="247">
        <v>-591.83462602746749</v>
      </c>
      <c r="I157" s="248"/>
      <c r="J157" s="263">
        <v>541.83462602746749</v>
      </c>
      <c r="K157" s="263">
        <v>1771257.3924837913</v>
      </c>
      <c r="L157" s="263"/>
      <c r="M157" s="263">
        <v>491.83462602746749</v>
      </c>
      <c r="N157" s="263">
        <v>1607807.3924837913</v>
      </c>
      <c r="O157" s="263"/>
      <c r="P157" s="263">
        <v>411.83462602746749</v>
      </c>
      <c r="Q157" s="263">
        <v>1346287.3924837913</v>
      </c>
      <c r="R157" s="263"/>
      <c r="S157" s="354">
        <v>331.83462602746749</v>
      </c>
      <c r="T157" s="354">
        <v>1084767.3924837913</v>
      </c>
      <c r="U157" s="263"/>
      <c r="V157" s="263">
        <v>211.83462602746749</v>
      </c>
      <c r="W157" s="263">
        <v>692487.39248379122</v>
      </c>
    </row>
    <row r="158" spans="1:23" s="358" customFormat="1" x14ac:dyDescent="0.25">
      <c r="A158" s="261">
        <v>489</v>
      </c>
      <c r="B158" s="373" t="s">
        <v>165</v>
      </c>
      <c r="C158" s="10">
        <v>2177</v>
      </c>
      <c r="D158" s="246">
        <v>8552661.6965655778</v>
      </c>
      <c r="E158" s="28">
        <v>8099141.1176561462</v>
      </c>
      <c r="G158" s="247">
        <v>453520.57890943158</v>
      </c>
      <c r="H158" s="247">
        <v>208.32364671999613</v>
      </c>
      <c r="I158" s="248"/>
      <c r="J158" s="263">
        <v>-158.32364671999613</v>
      </c>
      <c r="K158" s="263">
        <v>-344670.57890943158</v>
      </c>
      <c r="L158" s="263"/>
      <c r="M158" s="263">
        <v>-108.32364671999613</v>
      </c>
      <c r="N158" s="263">
        <v>-235820.57890943158</v>
      </c>
      <c r="O158" s="263"/>
      <c r="P158" s="263">
        <v>-28.323646719996134</v>
      </c>
      <c r="Q158" s="263">
        <v>-61660.578909431584</v>
      </c>
      <c r="R158" s="263"/>
      <c r="S158" s="354">
        <v>0</v>
      </c>
      <c r="T158" s="354">
        <v>0</v>
      </c>
      <c r="U158" s="263"/>
      <c r="V158" s="263">
        <v>0</v>
      </c>
      <c r="W158" s="263">
        <v>0</v>
      </c>
    </row>
    <row r="159" spans="1:23" s="358" customFormat="1" x14ac:dyDescent="0.25">
      <c r="A159" s="261">
        <v>491</v>
      </c>
      <c r="B159" s="373" t="s">
        <v>166</v>
      </c>
      <c r="C159" s="10">
        <v>54519</v>
      </c>
      <c r="D159" s="246">
        <v>111525064.44049858</v>
      </c>
      <c r="E159" s="28">
        <v>104888362.48843579</v>
      </c>
      <c r="G159" s="247">
        <v>6636701.9520627856</v>
      </c>
      <c r="H159" s="247">
        <v>121.73190909706315</v>
      </c>
      <c r="I159" s="248"/>
      <c r="J159" s="263">
        <v>-71.731909097063152</v>
      </c>
      <c r="K159" s="263">
        <v>-3910751.9520627861</v>
      </c>
      <c r="L159" s="263"/>
      <c r="M159" s="263">
        <v>-21.731909097063152</v>
      </c>
      <c r="N159" s="263">
        <v>-1184801.9520627861</v>
      </c>
      <c r="O159" s="263"/>
      <c r="P159" s="263">
        <v>0</v>
      </c>
      <c r="Q159" s="263">
        <v>0</v>
      </c>
      <c r="R159" s="263"/>
      <c r="S159" s="354">
        <v>0</v>
      </c>
      <c r="T159" s="354">
        <v>0</v>
      </c>
      <c r="U159" s="263"/>
      <c r="V159" s="263">
        <v>0</v>
      </c>
      <c r="W159" s="263">
        <v>0</v>
      </c>
    </row>
    <row r="160" spans="1:23" s="358" customFormat="1" x14ac:dyDescent="0.25">
      <c r="A160" s="261">
        <v>494</v>
      </c>
      <c r="B160" s="373" t="s">
        <v>167</v>
      </c>
      <c r="C160" s="10">
        <v>8948</v>
      </c>
      <c r="D160" s="246">
        <v>23809066.410903227</v>
      </c>
      <c r="E160" s="28">
        <v>23647006.299795669</v>
      </c>
      <c r="G160" s="247">
        <v>162060.11110755801</v>
      </c>
      <c r="H160" s="247">
        <v>18.111322206924232</v>
      </c>
      <c r="I160" s="248"/>
      <c r="J160" s="263">
        <v>0</v>
      </c>
      <c r="K160" s="263">
        <v>0</v>
      </c>
      <c r="L160" s="263"/>
      <c r="M160" s="263">
        <v>0</v>
      </c>
      <c r="N160" s="263">
        <v>0</v>
      </c>
      <c r="O160" s="263"/>
      <c r="P160" s="263">
        <v>0</v>
      </c>
      <c r="Q160" s="263">
        <v>0</v>
      </c>
      <c r="R160" s="263"/>
      <c r="S160" s="354">
        <v>0</v>
      </c>
      <c r="T160" s="354">
        <v>0</v>
      </c>
      <c r="U160" s="263"/>
      <c r="V160" s="263">
        <v>0</v>
      </c>
      <c r="W160" s="263">
        <v>0</v>
      </c>
    </row>
    <row r="161" spans="1:23" s="358" customFormat="1" x14ac:dyDescent="0.25">
      <c r="A161" s="261">
        <v>495</v>
      </c>
      <c r="B161" s="373" t="s">
        <v>168</v>
      </c>
      <c r="C161" s="10">
        <v>1816</v>
      </c>
      <c r="D161" s="246">
        <v>7196673.6339053996</v>
      </c>
      <c r="E161" s="28">
        <v>7437867.8569672089</v>
      </c>
      <c r="G161" s="247">
        <v>-241194.22306180932</v>
      </c>
      <c r="H161" s="247">
        <v>-132.81620212654698</v>
      </c>
      <c r="I161" s="248"/>
      <c r="J161" s="263">
        <v>82.816202126546983</v>
      </c>
      <c r="K161" s="263">
        <v>150394.22306180932</v>
      </c>
      <c r="L161" s="263"/>
      <c r="M161" s="263">
        <v>32.816202126546983</v>
      </c>
      <c r="N161" s="263">
        <v>59594.223061809324</v>
      </c>
      <c r="O161" s="263"/>
      <c r="P161" s="263">
        <v>0</v>
      </c>
      <c r="Q161" s="263">
        <v>0</v>
      </c>
      <c r="R161" s="263"/>
      <c r="S161" s="354">
        <v>0</v>
      </c>
      <c r="T161" s="354">
        <v>0</v>
      </c>
      <c r="U161" s="263"/>
      <c r="V161" s="263">
        <v>0</v>
      </c>
      <c r="W161" s="263">
        <v>0</v>
      </c>
    </row>
    <row r="162" spans="1:23" s="358" customFormat="1" x14ac:dyDescent="0.25">
      <c r="A162" s="261">
        <v>498</v>
      </c>
      <c r="B162" s="373" t="s">
        <v>169</v>
      </c>
      <c r="C162" s="10">
        <v>2394</v>
      </c>
      <c r="D162" s="246">
        <v>8809809.6244989373</v>
      </c>
      <c r="E162" s="28">
        <v>8419923.197385801</v>
      </c>
      <c r="G162" s="247">
        <v>389886.42711313628</v>
      </c>
      <c r="H162" s="247">
        <v>162.85982753263838</v>
      </c>
      <c r="I162" s="248"/>
      <c r="J162" s="263">
        <v>-112.85982753263838</v>
      </c>
      <c r="K162" s="263">
        <v>-270186.42711313628</v>
      </c>
      <c r="L162" s="263"/>
      <c r="M162" s="263">
        <v>-62.859827532638377</v>
      </c>
      <c r="N162" s="263">
        <v>-150486.42711313628</v>
      </c>
      <c r="O162" s="263"/>
      <c r="P162" s="263">
        <v>0</v>
      </c>
      <c r="Q162" s="263">
        <v>0</v>
      </c>
      <c r="R162" s="263"/>
      <c r="S162" s="354">
        <v>0</v>
      </c>
      <c r="T162" s="354">
        <v>0</v>
      </c>
      <c r="U162" s="263"/>
      <c r="V162" s="263">
        <v>0</v>
      </c>
      <c r="W162" s="263">
        <v>0</v>
      </c>
    </row>
    <row r="163" spans="1:23" s="358" customFormat="1" x14ac:dyDescent="0.25">
      <c r="A163" s="261">
        <v>499</v>
      </c>
      <c r="B163" s="373" t="s">
        <v>170</v>
      </c>
      <c r="C163" s="10">
        <v>19012</v>
      </c>
      <c r="D163" s="246">
        <v>29992728.524938863</v>
      </c>
      <c r="E163" s="28">
        <v>31500835.201920975</v>
      </c>
      <c r="G163" s="247">
        <v>-1508106.6769821122</v>
      </c>
      <c r="H163" s="247">
        <v>-79.323936302446469</v>
      </c>
      <c r="I163" s="248"/>
      <c r="J163" s="263">
        <v>29.323936302446469</v>
      </c>
      <c r="K163" s="263">
        <v>557506.67698211223</v>
      </c>
      <c r="L163" s="263"/>
      <c r="M163" s="263">
        <v>0</v>
      </c>
      <c r="N163" s="263">
        <v>0</v>
      </c>
      <c r="O163" s="263"/>
      <c r="P163" s="263">
        <v>0</v>
      </c>
      <c r="Q163" s="263">
        <v>0</v>
      </c>
      <c r="R163" s="263"/>
      <c r="S163" s="354">
        <v>0</v>
      </c>
      <c r="T163" s="354">
        <v>0</v>
      </c>
      <c r="U163" s="263"/>
      <c r="V163" s="263">
        <v>0</v>
      </c>
      <c r="W163" s="263">
        <v>0</v>
      </c>
    </row>
    <row r="164" spans="1:23" s="358" customFormat="1" x14ac:dyDescent="0.25">
      <c r="A164" s="261">
        <v>500</v>
      </c>
      <c r="B164" s="373" t="s">
        <v>171</v>
      </c>
      <c r="C164" s="10">
        <v>9569</v>
      </c>
      <c r="D164" s="246">
        <v>10591415.621416405</v>
      </c>
      <c r="E164" s="28">
        <v>10852800.908894032</v>
      </c>
      <c r="G164" s="247">
        <v>-261385.2874776274</v>
      </c>
      <c r="H164" s="247">
        <v>-27.315841517151991</v>
      </c>
      <c r="I164" s="248"/>
      <c r="J164" s="263">
        <v>0</v>
      </c>
      <c r="K164" s="263">
        <v>0</v>
      </c>
      <c r="L164" s="263"/>
      <c r="M164" s="263">
        <v>0</v>
      </c>
      <c r="N164" s="263">
        <v>0</v>
      </c>
      <c r="O164" s="263"/>
      <c r="P164" s="263">
        <v>0</v>
      </c>
      <c r="Q164" s="263">
        <v>0</v>
      </c>
      <c r="R164" s="263"/>
      <c r="S164" s="354">
        <v>0</v>
      </c>
      <c r="T164" s="354">
        <v>0</v>
      </c>
      <c r="U164" s="263"/>
      <c r="V164" s="263">
        <v>0</v>
      </c>
      <c r="W164" s="263">
        <v>0</v>
      </c>
    </row>
    <row r="165" spans="1:23" s="358" customFormat="1" x14ac:dyDescent="0.25">
      <c r="A165" s="261">
        <v>503</v>
      </c>
      <c r="B165" s="373" t="s">
        <v>172</v>
      </c>
      <c r="C165" s="10">
        <v>7978</v>
      </c>
      <c r="D165" s="246">
        <v>16629166.538594197</v>
      </c>
      <c r="E165" s="28">
        <v>17429454.825012576</v>
      </c>
      <c r="G165" s="247">
        <v>-800288.28641837835</v>
      </c>
      <c r="H165" s="247">
        <v>-100.31189350944828</v>
      </c>
      <c r="I165" s="248"/>
      <c r="J165" s="263">
        <v>50.311893509448282</v>
      </c>
      <c r="K165" s="263">
        <v>401388.28641837841</v>
      </c>
      <c r="L165" s="263"/>
      <c r="M165" s="263">
        <v>0.3118935094482822</v>
      </c>
      <c r="N165" s="263">
        <v>2488.2864183783954</v>
      </c>
      <c r="O165" s="263"/>
      <c r="P165" s="263">
        <v>0</v>
      </c>
      <c r="Q165" s="263">
        <v>0</v>
      </c>
      <c r="R165" s="263"/>
      <c r="S165" s="354">
        <v>0</v>
      </c>
      <c r="T165" s="354">
        <v>0</v>
      </c>
      <c r="U165" s="263"/>
      <c r="V165" s="263">
        <v>0</v>
      </c>
      <c r="W165" s="263">
        <v>0</v>
      </c>
    </row>
    <row r="166" spans="1:23" s="358" customFormat="1" x14ac:dyDescent="0.25">
      <c r="A166" s="261">
        <v>504</v>
      </c>
      <c r="B166" s="373" t="s">
        <v>173</v>
      </c>
      <c r="C166" s="10">
        <v>1992</v>
      </c>
      <c r="D166" s="246">
        <v>4928635.7115874989</v>
      </c>
      <c r="E166" s="28">
        <v>5177817.6278360281</v>
      </c>
      <c r="G166" s="247">
        <v>-249181.91624852922</v>
      </c>
      <c r="H166" s="247">
        <v>-125.09132341793635</v>
      </c>
      <c r="I166" s="248"/>
      <c r="J166" s="263">
        <v>75.091323417936351</v>
      </c>
      <c r="K166" s="263">
        <v>149581.91624852922</v>
      </c>
      <c r="L166" s="263"/>
      <c r="M166" s="263">
        <v>25.091323417936351</v>
      </c>
      <c r="N166" s="263">
        <v>49981.916248529211</v>
      </c>
      <c r="O166" s="263"/>
      <c r="P166" s="263">
        <v>0</v>
      </c>
      <c r="Q166" s="263">
        <v>0</v>
      </c>
      <c r="R166" s="263"/>
      <c r="S166" s="354">
        <v>0</v>
      </c>
      <c r="T166" s="354">
        <v>0</v>
      </c>
      <c r="U166" s="263"/>
      <c r="V166" s="263">
        <v>0</v>
      </c>
      <c r="W166" s="263">
        <v>0</v>
      </c>
    </row>
    <row r="167" spans="1:23" s="358" customFormat="1" x14ac:dyDescent="0.25">
      <c r="A167" s="261">
        <v>505</v>
      </c>
      <c r="B167" s="373" t="s">
        <v>174</v>
      </c>
      <c r="C167" s="10">
        <v>20478</v>
      </c>
      <c r="D167" s="246">
        <v>30653838.426522031</v>
      </c>
      <c r="E167" s="28">
        <v>28994423.402742442</v>
      </c>
      <c r="G167" s="247">
        <v>1659415.0237795897</v>
      </c>
      <c r="H167" s="247">
        <v>81.034037688230768</v>
      </c>
      <c r="I167" s="248"/>
      <c r="J167" s="263">
        <v>-31.034037688230768</v>
      </c>
      <c r="K167" s="263">
        <v>-635515.02377958968</v>
      </c>
      <c r="L167" s="263"/>
      <c r="M167" s="263">
        <v>0</v>
      </c>
      <c r="N167" s="263">
        <v>0</v>
      </c>
      <c r="O167" s="263"/>
      <c r="P167" s="263">
        <v>0</v>
      </c>
      <c r="Q167" s="263">
        <v>0</v>
      </c>
      <c r="R167" s="263"/>
      <c r="S167" s="354">
        <v>0</v>
      </c>
      <c r="T167" s="354">
        <v>0</v>
      </c>
      <c r="U167" s="263"/>
      <c r="V167" s="263">
        <v>0</v>
      </c>
      <c r="W167" s="263">
        <v>0</v>
      </c>
    </row>
    <row r="168" spans="1:23" s="358" customFormat="1" x14ac:dyDescent="0.25">
      <c r="A168" s="261">
        <v>507</v>
      </c>
      <c r="B168" s="373" t="s">
        <v>175</v>
      </c>
      <c r="C168" s="10">
        <v>6356</v>
      </c>
      <c r="D168" s="246">
        <v>18492267.203767598</v>
      </c>
      <c r="E168" s="28">
        <v>18511809.301386163</v>
      </c>
      <c r="G168" s="247">
        <v>-19542.097618564963</v>
      </c>
      <c r="H168" s="247">
        <v>-3.0745905630215487</v>
      </c>
      <c r="I168" s="248"/>
      <c r="J168" s="263">
        <v>0</v>
      </c>
      <c r="K168" s="263">
        <v>0</v>
      </c>
      <c r="L168" s="263"/>
      <c r="M168" s="263">
        <v>0</v>
      </c>
      <c r="N168" s="263">
        <v>0</v>
      </c>
      <c r="O168" s="263"/>
      <c r="P168" s="263">
        <v>0</v>
      </c>
      <c r="Q168" s="263">
        <v>0</v>
      </c>
      <c r="R168" s="263"/>
      <c r="S168" s="354">
        <v>0</v>
      </c>
      <c r="T168" s="354">
        <v>0</v>
      </c>
      <c r="U168" s="263"/>
      <c r="V168" s="263">
        <v>0</v>
      </c>
      <c r="W168" s="263">
        <v>0</v>
      </c>
    </row>
    <row r="169" spans="1:23" s="358" customFormat="1" x14ac:dyDescent="0.25">
      <c r="A169" s="261">
        <v>508</v>
      </c>
      <c r="B169" s="373" t="s">
        <v>176</v>
      </c>
      <c r="C169" s="10">
        <v>11122</v>
      </c>
      <c r="D169" s="246">
        <v>26535348.432371445</v>
      </c>
      <c r="E169" s="28">
        <v>27066453.245901197</v>
      </c>
      <c r="G169" s="247">
        <v>-531104.81352975219</v>
      </c>
      <c r="H169" s="247">
        <v>-47.752635634755634</v>
      </c>
      <c r="I169" s="248"/>
      <c r="J169" s="263">
        <v>0</v>
      </c>
      <c r="K169" s="263">
        <v>0</v>
      </c>
      <c r="L169" s="263"/>
      <c r="M169" s="263">
        <v>0</v>
      </c>
      <c r="N169" s="263">
        <v>0</v>
      </c>
      <c r="O169" s="263"/>
      <c r="P169" s="263">
        <v>0</v>
      </c>
      <c r="Q169" s="263">
        <v>0</v>
      </c>
      <c r="R169" s="263"/>
      <c r="S169" s="354">
        <v>0</v>
      </c>
      <c r="T169" s="354">
        <v>0</v>
      </c>
      <c r="U169" s="263"/>
      <c r="V169" s="263">
        <v>0</v>
      </c>
      <c r="W169" s="263">
        <v>0</v>
      </c>
    </row>
    <row r="170" spans="1:23" s="358" customFormat="1" x14ac:dyDescent="0.25">
      <c r="A170" s="261">
        <v>529</v>
      </c>
      <c r="B170" s="373" t="s">
        <v>177</v>
      </c>
      <c r="C170" s="10">
        <v>18824</v>
      </c>
      <c r="D170" s="246">
        <v>16572775.069851749</v>
      </c>
      <c r="E170" s="28">
        <v>20573694.981195338</v>
      </c>
      <c r="G170" s="247">
        <v>-4000919.9113435894</v>
      </c>
      <c r="H170" s="247">
        <v>-212.54355670121066</v>
      </c>
      <c r="I170" s="248"/>
      <c r="J170" s="263">
        <v>162.54355670121066</v>
      </c>
      <c r="K170" s="263">
        <v>3059719.9113435894</v>
      </c>
      <c r="L170" s="263"/>
      <c r="M170" s="263">
        <v>112.54355670121066</v>
      </c>
      <c r="N170" s="263">
        <v>2118519.9113435894</v>
      </c>
      <c r="O170" s="263"/>
      <c r="P170" s="263">
        <v>32.543556701210662</v>
      </c>
      <c r="Q170" s="263">
        <v>612599.91134358954</v>
      </c>
      <c r="R170" s="263"/>
      <c r="S170" s="354">
        <v>0</v>
      </c>
      <c r="T170" s="354">
        <v>0</v>
      </c>
      <c r="U170" s="263"/>
      <c r="V170" s="263">
        <v>0</v>
      </c>
      <c r="W170" s="263">
        <v>0</v>
      </c>
    </row>
    <row r="171" spans="1:23" s="358" customFormat="1" x14ac:dyDescent="0.25">
      <c r="A171" s="261">
        <v>531</v>
      </c>
      <c r="B171" s="373" t="s">
        <v>178</v>
      </c>
      <c r="C171" s="10">
        <v>5747</v>
      </c>
      <c r="D171" s="246">
        <v>11605435.994533146</v>
      </c>
      <c r="E171" s="28">
        <v>12422214.712347299</v>
      </c>
      <c r="G171" s="247">
        <v>-816778.71781415306</v>
      </c>
      <c r="H171" s="247">
        <v>-142.12262359738176</v>
      </c>
      <c r="I171" s="248"/>
      <c r="J171" s="263">
        <v>92.122623597381761</v>
      </c>
      <c r="K171" s="263">
        <v>529428.71781415294</v>
      </c>
      <c r="L171" s="263"/>
      <c r="M171" s="263">
        <v>42.122623597381761</v>
      </c>
      <c r="N171" s="263">
        <v>242078.71781415297</v>
      </c>
      <c r="O171" s="263"/>
      <c r="P171" s="263">
        <v>0</v>
      </c>
      <c r="Q171" s="263">
        <v>0</v>
      </c>
      <c r="R171" s="263"/>
      <c r="S171" s="354">
        <v>0</v>
      </c>
      <c r="T171" s="354">
        <v>0</v>
      </c>
      <c r="U171" s="263"/>
      <c r="V171" s="263">
        <v>0</v>
      </c>
      <c r="W171" s="263">
        <v>0</v>
      </c>
    </row>
    <row r="172" spans="1:23" s="358" customFormat="1" x14ac:dyDescent="0.25">
      <c r="A172" s="261">
        <v>535</v>
      </c>
      <c r="B172" s="373" t="s">
        <v>179</v>
      </c>
      <c r="C172" s="10">
        <v>10985</v>
      </c>
      <c r="D172" s="246">
        <v>35478380.887391128</v>
      </c>
      <c r="E172" s="28">
        <v>33699259.330792673</v>
      </c>
      <c r="G172" s="247">
        <v>1779121.5565984547</v>
      </c>
      <c r="H172" s="247">
        <v>161.95917674997312</v>
      </c>
      <c r="I172" s="248"/>
      <c r="J172" s="263">
        <v>-111.95917674997312</v>
      </c>
      <c r="K172" s="263">
        <v>-1229871.5565984547</v>
      </c>
      <c r="L172" s="263"/>
      <c r="M172" s="263">
        <v>-61.959176749973125</v>
      </c>
      <c r="N172" s="263">
        <v>-680621.55659845483</v>
      </c>
      <c r="O172" s="263"/>
      <c r="P172" s="263">
        <v>0</v>
      </c>
      <c r="Q172" s="263">
        <v>0</v>
      </c>
      <c r="R172" s="263"/>
      <c r="S172" s="354">
        <v>0</v>
      </c>
      <c r="T172" s="354">
        <v>0</v>
      </c>
      <c r="U172" s="263"/>
      <c r="V172" s="263">
        <v>0</v>
      </c>
      <c r="W172" s="263">
        <v>0</v>
      </c>
    </row>
    <row r="173" spans="1:23" s="358" customFormat="1" x14ac:dyDescent="0.25">
      <c r="A173" s="261">
        <v>536</v>
      </c>
      <c r="B173" s="373" t="s">
        <v>180</v>
      </c>
      <c r="C173" s="10">
        <v>32354</v>
      </c>
      <c r="D173" s="246">
        <v>42171945.899185352</v>
      </c>
      <c r="E173" s="28">
        <v>44868092.886233911</v>
      </c>
      <c r="G173" s="247">
        <v>-2696146.9870485589</v>
      </c>
      <c r="H173" s="247">
        <v>-83.332725074134842</v>
      </c>
      <c r="I173" s="248"/>
      <c r="J173" s="263">
        <v>33.332725074134842</v>
      </c>
      <c r="K173" s="263">
        <v>1078446.9870485587</v>
      </c>
      <c r="L173" s="263"/>
      <c r="M173" s="263">
        <v>0</v>
      </c>
      <c r="N173" s="263">
        <v>0</v>
      </c>
      <c r="O173" s="263"/>
      <c r="P173" s="263">
        <v>0</v>
      </c>
      <c r="Q173" s="263">
        <v>0</v>
      </c>
      <c r="R173" s="263"/>
      <c r="S173" s="354">
        <v>0</v>
      </c>
      <c r="T173" s="354">
        <v>0</v>
      </c>
      <c r="U173" s="263"/>
      <c r="V173" s="263">
        <v>0</v>
      </c>
      <c r="W173" s="263">
        <v>0</v>
      </c>
    </row>
    <row r="174" spans="1:23" s="358" customFormat="1" x14ac:dyDescent="0.25">
      <c r="A174" s="261">
        <v>538</v>
      </c>
      <c r="B174" s="373" t="s">
        <v>181</v>
      </c>
      <c r="C174" s="10">
        <v>4846</v>
      </c>
      <c r="D174" s="246">
        <v>8106475.4995477507</v>
      </c>
      <c r="E174" s="28">
        <v>8590835.9935709331</v>
      </c>
      <c r="G174" s="247">
        <v>-484360.49402318243</v>
      </c>
      <c r="H174" s="247">
        <v>-99.950576562769797</v>
      </c>
      <c r="I174" s="250"/>
      <c r="J174" s="263">
        <v>49.950576562769797</v>
      </c>
      <c r="K174" s="263">
        <v>242060.49402318243</v>
      </c>
      <c r="L174" s="263"/>
      <c r="M174" s="263">
        <v>0</v>
      </c>
      <c r="N174" s="263">
        <v>0</v>
      </c>
      <c r="O174" s="263"/>
      <c r="P174" s="263">
        <v>0</v>
      </c>
      <c r="Q174" s="263">
        <v>0</v>
      </c>
      <c r="R174" s="263"/>
      <c r="S174" s="354">
        <v>0</v>
      </c>
      <c r="T174" s="354">
        <v>0</v>
      </c>
      <c r="U174" s="263"/>
      <c r="V174" s="263">
        <v>0</v>
      </c>
      <c r="W174" s="263">
        <v>0</v>
      </c>
    </row>
    <row r="175" spans="1:23" s="358" customFormat="1" x14ac:dyDescent="0.25">
      <c r="A175" s="261">
        <v>541</v>
      </c>
      <c r="B175" s="373" t="s">
        <v>182</v>
      </c>
      <c r="C175" s="10">
        <v>8308</v>
      </c>
      <c r="D175" s="246">
        <v>30023666.926250938</v>
      </c>
      <c r="E175" s="28">
        <v>28421456.442741819</v>
      </c>
      <c r="G175" s="247">
        <v>1602210.4835091196</v>
      </c>
      <c r="H175" s="247">
        <v>192.85152666214728</v>
      </c>
      <c r="I175" s="248"/>
      <c r="J175" s="263">
        <v>-142.85152666214728</v>
      </c>
      <c r="K175" s="263">
        <v>-1186810.4835091196</v>
      </c>
      <c r="L175" s="263"/>
      <c r="M175" s="263">
        <v>-92.851526662147279</v>
      </c>
      <c r="N175" s="263">
        <v>-771410.4835091196</v>
      </c>
      <c r="O175" s="263"/>
      <c r="P175" s="263">
        <v>-12.851526662147279</v>
      </c>
      <c r="Q175" s="263">
        <v>-106770.4835091196</v>
      </c>
      <c r="R175" s="263"/>
      <c r="S175" s="354">
        <v>0</v>
      </c>
      <c r="T175" s="354">
        <v>0</v>
      </c>
      <c r="U175" s="263"/>
      <c r="V175" s="263">
        <v>0</v>
      </c>
      <c r="W175" s="263">
        <v>0</v>
      </c>
    </row>
    <row r="176" spans="1:23" s="358" customFormat="1" x14ac:dyDescent="0.25">
      <c r="A176" s="261">
        <v>543</v>
      </c>
      <c r="B176" s="373" t="s">
        <v>183</v>
      </c>
      <c r="C176" s="10">
        <v>40719</v>
      </c>
      <c r="D176" s="246">
        <v>36784733.335601121</v>
      </c>
      <c r="E176" s="28">
        <v>36518519.439229734</v>
      </c>
      <c r="G176" s="247">
        <v>266213.89637138695</v>
      </c>
      <c r="H176" s="247">
        <v>6.5378299165349576</v>
      </c>
      <c r="I176" s="248"/>
      <c r="J176" s="263">
        <v>0</v>
      </c>
      <c r="K176" s="263">
        <v>0</v>
      </c>
      <c r="L176" s="263"/>
      <c r="M176" s="263">
        <v>0</v>
      </c>
      <c r="N176" s="263">
        <v>0</v>
      </c>
      <c r="O176" s="263"/>
      <c r="P176" s="263">
        <v>0</v>
      </c>
      <c r="Q176" s="263">
        <v>0</v>
      </c>
      <c r="R176" s="263"/>
      <c r="S176" s="354">
        <v>0</v>
      </c>
      <c r="T176" s="354">
        <v>0</v>
      </c>
      <c r="U176" s="263"/>
      <c r="V176" s="263">
        <v>0</v>
      </c>
      <c r="W176" s="263">
        <v>0</v>
      </c>
    </row>
    <row r="177" spans="1:23" s="358" customFormat="1" x14ac:dyDescent="0.25">
      <c r="A177" s="261">
        <v>545</v>
      </c>
      <c r="B177" s="373" t="s">
        <v>184</v>
      </c>
      <c r="C177" s="10">
        <v>9380</v>
      </c>
      <c r="D177" s="246">
        <v>23772198.349882614</v>
      </c>
      <c r="E177" s="28">
        <v>25020407.118815932</v>
      </c>
      <c r="G177" s="247">
        <v>-1248208.7689333186</v>
      </c>
      <c r="H177" s="247">
        <v>-133.07129732764591</v>
      </c>
      <c r="I177" s="248"/>
      <c r="J177" s="263">
        <v>83.071297327645908</v>
      </c>
      <c r="K177" s="263">
        <v>779208.76893331867</v>
      </c>
      <c r="L177" s="263"/>
      <c r="M177" s="263">
        <v>33.071297327645908</v>
      </c>
      <c r="N177" s="263">
        <v>310208.76893331861</v>
      </c>
      <c r="O177" s="263"/>
      <c r="P177" s="263">
        <v>0</v>
      </c>
      <c r="Q177" s="263">
        <v>0</v>
      </c>
      <c r="R177" s="263"/>
      <c r="S177" s="354">
        <v>0</v>
      </c>
      <c r="T177" s="354">
        <v>0</v>
      </c>
      <c r="U177" s="263"/>
      <c r="V177" s="263">
        <v>0</v>
      </c>
      <c r="W177" s="263">
        <v>0</v>
      </c>
    </row>
    <row r="178" spans="1:23" s="358" customFormat="1" x14ac:dyDescent="0.25">
      <c r="A178" s="261">
        <v>560</v>
      </c>
      <c r="B178" s="373" t="s">
        <v>185</v>
      </c>
      <c r="C178" s="10">
        <v>16300</v>
      </c>
      <c r="D178" s="246">
        <v>34108411.969307378</v>
      </c>
      <c r="E178" s="28">
        <v>35567616.839795627</v>
      </c>
      <c r="G178" s="247">
        <v>-1459204.8704882488</v>
      </c>
      <c r="H178" s="247">
        <v>-89.521771195598077</v>
      </c>
      <c r="I178" s="248"/>
      <c r="J178" s="263">
        <v>39.521771195598077</v>
      </c>
      <c r="K178" s="263">
        <v>644204.87048824865</v>
      </c>
      <c r="L178" s="263"/>
      <c r="M178" s="263">
        <v>0</v>
      </c>
      <c r="N178" s="263">
        <v>0</v>
      </c>
      <c r="O178" s="263"/>
      <c r="P178" s="263">
        <v>0</v>
      </c>
      <c r="Q178" s="263">
        <v>0</v>
      </c>
      <c r="R178" s="263"/>
      <c r="S178" s="354">
        <v>0</v>
      </c>
      <c r="T178" s="354">
        <v>0</v>
      </c>
      <c r="U178" s="263"/>
      <c r="V178" s="263">
        <v>0</v>
      </c>
      <c r="W178" s="263">
        <v>0</v>
      </c>
    </row>
    <row r="179" spans="1:23" s="358" customFormat="1" x14ac:dyDescent="0.25">
      <c r="A179" s="261">
        <v>561</v>
      </c>
      <c r="B179" s="373" t="s">
        <v>186</v>
      </c>
      <c r="C179" s="10">
        <v>1434</v>
      </c>
      <c r="D179" s="246">
        <v>3866387.3649164969</v>
      </c>
      <c r="E179" s="28">
        <v>4137420.6452741977</v>
      </c>
      <c r="G179" s="247">
        <v>-271033.28035770077</v>
      </c>
      <c r="H179" s="247">
        <v>-189.00507695795034</v>
      </c>
      <c r="I179" s="248"/>
      <c r="J179" s="263">
        <v>139.00507695795034</v>
      </c>
      <c r="K179" s="263">
        <v>199333.28035770077</v>
      </c>
      <c r="L179" s="263"/>
      <c r="M179" s="263">
        <v>89.005076957950337</v>
      </c>
      <c r="N179" s="263">
        <v>127633.28035770079</v>
      </c>
      <c r="O179" s="263"/>
      <c r="P179" s="263">
        <v>9.0050769579503367</v>
      </c>
      <c r="Q179" s="263">
        <v>12913.280357700783</v>
      </c>
      <c r="R179" s="263"/>
      <c r="S179" s="354">
        <v>0</v>
      </c>
      <c r="T179" s="354">
        <v>0</v>
      </c>
      <c r="U179" s="263"/>
      <c r="V179" s="263">
        <v>0</v>
      </c>
      <c r="W179" s="263">
        <v>0</v>
      </c>
    </row>
    <row r="180" spans="1:23" s="358" customFormat="1" x14ac:dyDescent="0.25">
      <c r="A180" s="261">
        <v>562</v>
      </c>
      <c r="B180" s="373" t="s">
        <v>187</v>
      </c>
      <c r="C180" s="10">
        <v>9571</v>
      </c>
      <c r="D180" s="246">
        <v>22492622.245206524</v>
      </c>
      <c r="E180" s="28">
        <v>25567912.459836278</v>
      </c>
      <c r="G180" s="247">
        <v>-3075290.2146297544</v>
      </c>
      <c r="H180" s="247">
        <v>-321.31336481347347</v>
      </c>
      <c r="I180" s="248"/>
      <c r="J180" s="263">
        <v>271.31336481347347</v>
      </c>
      <c r="K180" s="263">
        <v>2596740.2146297544</v>
      </c>
      <c r="L180" s="263"/>
      <c r="M180" s="263">
        <v>221.31336481347347</v>
      </c>
      <c r="N180" s="263">
        <v>2118190.2146297544</v>
      </c>
      <c r="O180" s="263"/>
      <c r="P180" s="263">
        <v>141.31336481347347</v>
      </c>
      <c r="Q180" s="263">
        <v>1352510.2146297547</v>
      </c>
      <c r="R180" s="263"/>
      <c r="S180" s="354">
        <v>61.31336481347347</v>
      </c>
      <c r="T180" s="354">
        <v>586830.21462975454</v>
      </c>
      <c r="U180" s="263"/>
      <c r="V180" s="263">
        <v>0</v>
      </c>
      <c r="W180" s="263">
        <v>0</v>
      </c>
    </row>
    <row r="181" spans="1:23" s="358" customFormat="1" x14ac:dyDescent="0.25">
      <c r="A181" s="261">
        <v>563</v>
      </c>
      <c r="B181" s="373" t="s">
        <v>188</v>
      </c>
      <c r="C181" s="10">
        <v>7847</v>
      </c>
      <c r="D181" s="246">
        <v>24406107.711769421</v>
      </c>
      <c r="E181" s="28">
        <v>23672592.222582728</v>
      </c>
      <c r="G181" s="247">
        <v>733515.48918669298</v>
      </c>
      <c r="H181" s="247">
        <v>93.477187356530266</v>
      </c>
      <c r="I181" s="248"/>
      <c r="J181" s="263">
        <v>-43.477187356530266</v>
      </c>
      <c r="K181" s="263">
        <v>-341165.48918669298</v>
      </c>
      <c r="L181" s="263"/>
      <c r="M181" s="263">
        <v>0</v>
      </c>
      <c r="N181" s="263">
        <v>0</v>
      </c>
      <c r="O181" s="263"/>
      <c r="P181" s="263">
        <v>0</v>
      </c>
      <c r="Q181" s="263">
        <v>0</v>
      </c>
      <c r="R181" s="263"/>
      <c r="S181" s="354">
        <v>0</v>
      </c>
      <c r="T181" s="354">
        <v>0</v>
      </c>
      <c r="U181" s="263"/>
      <c r="V181" s="263">
        <v>0</v>
      </c>
      <c r="W181" s="263">
        <v>0</v>
      </c>
    </row>
    <row r="182" spans="1:23" s="358" customFormat="1" x14ac:dyDescent="0.25">
      <c r="A182" s="261">
        <v>564</v>
      </c>
      <c r="B182" s="373" t="s">
        <v>189</v>
      </c>
      <c r="C182" s="10">
        <v>190847</v>
      </c>
      <c r="D182" s="246">
        <v>260201504.29059672</v>
      </c>
      <c r="E182" s="28">
        <v>252262966.21822327</v>
      </c>
      <c r="G182" s="247">
        <v>7938538.0723734498</v>
      </c>
      <c r="H182" s="247">
        <v>41.5963471910664</v>
      </c>
      <c r="I182" s="248"/>
      <c r="J182" s="263">
        <v>0</v>
      </c>
      <c r="K182" s="263">
        <v>0</v>
      </c>
      <c r="L182" s="263"/>
      <c r="M182" s="263">
        <v>0</v>
      </c>
      <c r="N182" s="263">
        <v>0</v>
      </c>
      <c r="O182" s="263"/>
      <c r="P182" s="263">
        <v>0</v>
      </c>
      <c r="Q182" s="263">
        <v>0</v>
      </c>
      <c r="R182" s="263"/>
      <c r="S182" s="354">
        <v>0</v>
      </c>
      <c r="T182" s="354">
        <v>0</v>
      </c>
      <c r="U182" s="263"/>
      <c r="V182" s="263">
        <v>0</v>
      </c>
      <c r="W182" s="263">
        <v>0</v>
      </c>
    </row>
    <row r="183" spans="1:23" s="358" customFormat="1" x14ac:dyDescent="0.25">
      <c r="A183" s="261">
        <v>576</v>
      </c>
      <c r="B183" s="373" t="s">
        <v>190</v>
      </c>
      <c r="C183" s="10">
        <v>3333</v>
      </c>
      <c r="D183" s="246">
        <v>10627563.243693795</v>
      </c>
      <c r="E183" s="28">
        <v>10413492.480039001</v>
      </c>
      <c r="G183" s="247">
        <v>214070.76365479454</v>
      </c>
      <c r="H183" s="247">
        <v>64.227651861624523</v>
      </c>
      <c r="I183" s="248"/>
      <c r="J183" s="263">
        <v>-14.227651861624523</v>
      </c>
      <c r="K183" s="263">
        <v>-47420.763654794537</v>
      </c>
      <c r="L183" s="263"/>
      <c r="M183" s="263">
        <v>0</v>
      </c>
      <c r="N183" s="263">
        <v>0</v>
      </c>
      <c r="O183" s="263"/>
      <c r="P183" s="263">
        <v>0</v>
      </c>
      <c r="Q183" s="263">
        <v>0</v>
      </c>
      <c r="R183" s="263"/>
      <c r="S183" s="354">
        <v>0</v>
      </c>
      <c r="T183" s="354">
        <v>0</v>
      </c>
      <c r="U183" s="263"/>
      <c r="V183" s="263">
        <v>0</v>
      </c>
      <c r="W183" s="263">
        <v>0</v>
      </c>
    </row>
    <row r="184" spans="1:23" s="358" customFormat="1" x14ac:dyDescent="0.25">
      <c r="A184" s="261">
        <v>577</v>
      </c>
      <c r="B184" s="373" t="s">
        <v>191</v>
      </c>
      <c r="C184" s="10">
        <v>10591</v>
      </c>
      <c r="D184" s="246">
        <v>13247765.820536453</v>
      </c>
      <c r="E184" s="28">
        <v>14147291.066656761</v>
      </c>
      <c r="G184" s="247">
        <v>-899525.24612030759</v>
      </c>
      <c r="H184" s="247">
        <v>-84.932985187452331</v>
      </c>
      <c r="I184" s="248"/>
      <c r="J184" s="263">
        <v>34.932985187452331</v>
      </c>
      <c r="K184" s="263">
        <v>369975.24612030765</v>
      </c>
      <c r="L184" s="263"/>
      <c r="M184" s="263">
        <v>0</v>
      </c>
      <c r="N184" s="263">
        <v>0</v>
      </c>
      <c r="O184" s="263"/>
      <c r="P184" s="263">
        <v>0</v>
      </c>
      <c r="Q184" s="263">
        <v>0</v>
      </c>
      <c r="R184" s="263"/>
      <c r="S184" s="354">
        <v>0</v>
      </c>
      <c r="T184" s="354">
        <v>0</v>
      </c>
      <c r="U184" s="263"/>
      <c r="V184" s="263">
        <v>0</v>
      </c>
      <c r="W184" s="263">
        <v>0</v>
      </c>
    </row>
    <row r="185" spans="1:23" s="358" customFormat="1" x14ac:dyDescent="0.25">
      <c r="A185" s="261">
        <v>578</v>
      </c>
      <c r="B185" s="373" t="s">
        <v>192</v>
      </c>
      <c r="C185" s="10">
        <v>3743</v>
      </c>
      <c r="D185" s="246">
        <v>13057223.307200382</v>
      </c>
      <c r="E185" s="28">
        <v>12426679.185474169</v>
      </c>
      <c r="G185" s="247">
        <v>630544.12172621302</v>
      </c>
      <c r="H185" s="247">
        <v>168.45955696666124</v>
      </c>
      <c r="I185" s="248"/>
      <c r="J185" s="263">
        <v>-118.45955696666124</v>
      </c>
      <c r="K185" s="263">
        <v>-443394.12172621302</v>
      </c>
      <c r="L185" s="263"/>
      <c r="M185" s="263">
        <v>-68.459556966661239</v>
      </c>
      <c r="N185" s="263">
        <v>-256244.12172621302</v>
      </c>
      <c r="O185" s="263"/>
      <c r="P185" s="263">
        <v>0</v>
      </c>
      <c r="Q185" s="263">
        <v>0</v>
      </c>
      <c r="R185" s="263"/>
      <c r="S185" s="354">
        <v>0</v>
      </c>
      <c r="T185" s="354">
        <v>0</v>
      </c>
      <c r="U185" s="263"/>
      <c r="V185" s="263">
        <v>0</v>
      </c>
      <c r="W185" s="263">
        <v>0</v>
      </c>
    </row>
    <row r="186" spans="1:23" s="358" customFormat="1" x14ac:dyDescent="0.25">
      <c r="A186" s="261">
        <v>580</v>
      </c>
      <c r="B186" s="373" t="s">
        <v>193</v>
      </c>
      <c r="C186" s="10">
        <v>5591</v>
      </c>
      <c r="D186" s="246">
        <v>17443139.816548251</v>
      </c>
      <c r="E186" s="28">
        <v>19150459.520155311</v>
      </c>
      <c r="G186" s="247">
        <v>-1707319.70360706</v>
      </c>
      <c r="H186" s="247">
        <v>-305.36929057539976</v>
      </c>
      <c r="I186" s="248"/>
      <c r="J186" s="263">
        <v>255.36929057539976</v>
      </c>
      <c r="K186" s="263">
        <v>1427769.70360706</v>
      </c>
      <c r="L186" s="263"/>
      <c r="M186" s="263">
        <v>205.36929057539976</v>
      </c>
      <c r="N186" s="263">
        <v>1148219.70360706</v>
      </c>
      <c r="O186" s="263"/>
      <c r="P186" s="263">
        <v>125.36929057539976</v>
      </c>
      <c r="Q186" s="263">
        <v>700939.70360706002</v>
      </c>
      <c r="R186" s="263"/>
      <c r="S186" s="354">
        <v>45.369290575399759</v>
      </c>
      <c r="T186" s="354">
        <v>253659.70360706004</v>
      </c>
      <c r="U186" s="263"/>
      <c r="V186" s="263">
        <v>0</v>
      </c>
      <c r="W186" s="263">
        <v>0</v>
      </c>
    </row>
    <row r="187" spans="1:23" s="358" customFormat="1" x14ac:dyDescent="0.25">
      <c r="A187" s="261">
        <v>581</v>
      </c>
      <c r="B187" s="373" t="s">
        <v>194</v>
      </c>
      <c r="C187" s="10">
        <v>6918</v>
      </c>
      <c r="D187" s="246">
        <v>18037427.669145521</v>
      </c>
      <c r="E187" s="28">
        <v>17962798.368042462</v>
      </c>
      <c r="G187" s="247">
        <v>74629.301103059202</v>
      </c>
      <c r="H187" s="247">
        <v>10.787698916313849</v>
      </c>
      <c r="I187" s="248"/>
      <c r="J187" s="263">
        <v>0</v>
      </c>
      <c r="K187" s="263">
        <v>0</v>
      </c>
      <c r="L187" s="263"/>
      <c r="M187" s="263">
        <v>0</v>
      </c>
      <c r="N187" s="263">
        <v>0</v>
      </c>
      <c r="O187" s="263"/>
      <c r="P187" s="263">
        <v>0</v>
      </c>
      <c r="Q187" s="263">
        <v>0</v>
      </c>
      <c r="R187" s="263"/>
      <c r="S187" s="354">
        <v>0</v>
      </c>
      <c r="T187" s="354">
        <v>0</v>
      </c>
      <c r="U187" s="263"/>
      <c r="V187" s="263">
        <v>0</v>
      </c>
      <c r="W187" s="263">
        <v>0</v>
      </c>
    </row>
    <row r="188" spans="1:23" s="358" customFormat="1" x14ac:dyDescent="0.25">
      <c r="A188" s="261">
        <v>583</v>
      </c>
      <c r="B188" s="373" t="s">
        <v>195</v>
      </c>
      <c r="C188" s="10">
        <v>963</v>
      </c>
      <c r="D188" s="246">
        <v>4184876.6041345033</v>
      </c>
      <c r="E188" s="28">
        <v>4409489.9975071875</v>
      </c>
      <c r="G188" s="247">
        <v>-224613.39337268425</v>
      </c>
      <c r="H188" s="247">
        <v>-233.24339914089745</v>
      </c>
      <c r="I188" s="248"/>
      <c r="J188" s="263">
        <v>183.24339914089745</v>
      </c>
      <c r="K188" s="263">
        <v>176463.39337268425</v>
      </c>
      <c r="L188" s="263"/>
      <c r="M188" s="263">
        <v>133.24339914089745</v>
      </c>
      <c r="N188" s="263">
        <v>128313.39337268425</v>
      </c>
      <c r="O188" s="263"/>
      <c r="P188" s="263">
        <v>53.243399140897452</v>
      </c>
      <c r="Q188" s="263">
        <v>51273.393372684244</v>
      </c>
      <c r="R188" s="263"/>
      <c r="S188" s="354">
        <v>0</v>
      </c>
      <c r="T188" s="354">
        <v>0</v>
      </c>
      <c r="U188" s="263"/>
      <c r="V188" s="263">
        <v>0</v>
      </c>
      <c r="W188" s="263">
        <v>0</v>
      </c>
    </row>
    <row r="189" spans="1:23" s="358" customFormat="1" x14ac:dyDescent="0.25">
      <c r="A189" s="261">
        <v>584</v>
      </c>
      <c r="B189" s="373" t="s">
        <v>196</v>
      </c>
      <c r="C189" s="10">
        <v>2923</v>
      </c>
      <c r="D189" s="246">
        <v>11128596.812989295</v>
      </c>
      <c r="E189" s="28">
        <v>11595808.281181335</v>
      </c>
      <c r="G189" s="247">
        <v>-467211.46819204092</v>
      </c>
      <c r="H189" s="247">
        <v>-159.83970858434517</v>
      </c>
      <c r="I189" s="248"/>
      <c r="J189" s="263">
        <v>109.83970858434517</v>
      </c>
      <c r="K189" s="263">
        <v>321061.46819204092</v>
      </c>
      <c r="L189" s="263"/>
      <c r="M189" s="263">
        <v>59.839708584345175</v>
      </c>
      <c r="N189" s="263">
        <v>174911.46819204095</v>
      </c>
      <c r="O189" s="263"/>
      <c r="P189" s="263">
        <v>0</v>
      </c>
      <c r="Q189" s="263">
        <v>0</v>
      </c>
      <c r="R189" s="263"/>
      <c r="S189" s="354">
        <v>0</v>
      </c>
      <c r="T189" s="354">
        <v>0</v>
      </c>
      <c r="U189" s="263"/>
      <c r="V189" s="263">
        <v>0</v>
      </c>
      <c r="W189" s="263">
        <v>0</v>
      </c>
    </row>
    <row r="190" spans="1:23" s="358" customFormat="1" x14ac:dyDescent="0.25">
      <c r="A190" s="261">
        <v>588</v>
      </c>
      <c r="B190" s="373" t="s">
        <v>197</v>
      </c>
      <c r="C190" s="10">
        <v>1857</v>
      </c>
      <c r="D190" s="246">
        <v>6387835.8190407474</v>
      </c>
      <c r="E190" s="28">
        <v>6841136.3669889551</v>
      </c>
      <c r="G190" s="247">
        <v>-453300.54794820771</v>
      </c>
      <c r="H190" s="247">
        <v>-244.10368764039188</v>
      </c>
      <c r="I190" s="248"/>
      <c r="J190" s="263">
        <v>194.10368764039188</v>
      </c>
      <c r="K190" s="263">
        <v>360450.54794820771</v>
      </c>
      <c r="L190" s="263"/>
      <c r="M190" s="263">
        <v>144.10368764039188</v>
      </c>
      <c r="N190" s="263">
        <v>267600.54794820771</v>
      </c>
      <c r="O190" s="263"/>
      <c r="P190" s="263">
        <v>64.103687640391882</v>
      </c>
      <c r="Q190" s="263">
        <v>119040.54794820772</v>
      </c>
      <c r="R190" s="263"/>
      <c r="S190" s="354">
        <v>0</v>
      </c>
      <c r="T190" s="354">
        <v>0</v>
      </c>
      <c r="U190" s="263"/>
      <c r="V190" s="263">
        <v>0</v>
      </c>
      <c r="W190" s="263">
        <v>0</v>
      </c>
    </row>
    <row r="191" spans="1:23" s="358" customFormat="1" x14ac:dyDescent="0.25">
      <c r="A191" s="261">
        <v>592</v>
      </c>
      <c r="B191" s="373" t="s">
        <v>198</v>
      </c>
      <c r="C191" s="10">
        <v>4095</v>
      </c>
      <c r="D191" s="246">
        <v>11377981.46274703</v>
      </c>
      <c r="E191" s="28">
        <v>11799079.699444614</v>
      </c>
      <c r="G191" s="247">
        <v>-421098.23669758439</v>
      </c>
      <c r="H191" s="247">
        <v>-102.83229223384234</v>
      </c>
      <c r="I191" s="248"/>
      <c r="J191" s="263">
        <v>52.832292233842338</v>
      </c>
      <c r="K191" s="263">
        <v>216348.23669758436</v>
      </c>
      <c r="L191" s="263"/>
      <c r="M191" s="263">
        <v>2.8322922338423382</v>
      </c>
      <c r="N191" s="263">
        <v>11598.236697584374</v>
      </c>
      <c r="O191" s="263"/>
      <c r="P191" s="263">
        <v>0</v>
      </c>
      <c r="Q191" s="263">
        <v>0</v>
      </c>
      <c r="R191" s="263"/>
      <c r="S191" s="354">
        <v>0</v>
      </c>
      <c r="T191" s="354">
        <v>0</v>
      </c>
      <c r="U191" s="263"/>
      <c r="V191" s="263">
        <v>0</v>
      </c>
      <c r="W191" s="263">
        <v>0</v>
      </c>
    </row>
    <row r="192" spans="1:23" s="358" customFormat="1" x14ac:dyDescent="0.25">
      <c r="A192" s="261">
        <v>593</v>
      </c>
      <c r="B192" s="373" t="s">
        <v>199</v>
      </c>
      <c r="C192" s="10">
        <v>19407</v>
      </c>
      <c r="D192" s="246">
        <v>51010586.699219637</v>
      </c>
      <c r="E192" s="28">
        <v>48953129.06547901</v>
      </c>
      <c r="G192" s="247">
        <v>2057457.6337406263</v>
      </c>
      <c r="H192" s="247">
        <v>106.01626391202279</v>
      </c>
      <c r="I192" s="248"/>
      <c r="J192" s="263">
        <v>-56.016263912022794</v>
      </c>
      <c r="K192" s="263">
        <v>-1087107.6337406263</v>
      </c>
      <c r="L192" s="263"/>
      <c r="M192" s="263">
        <v>-6.0162639120227936</v>
      </c>
      <c r="N192" s="263">
        <v>-116757.63374062636</v>
      </c>
      <c r="O192" s="263"/>
      <c r="P192" s="263">
        <v>0</v>
      </c>
      <c r="Q192" s="263">
        <v>0</v>
      </c>
      <c r="R192" s="263"/>
      <c r="S192" s="354">
        <v>0</v>
      </c>
      <c r="T192" s="354">
        <v>0</v>
      </c>
      <c r="U192" s="263"/>
      <c r="V192" s="263">
        <v>0</v>
      </c>
      <c r="W192" s="263">
        <v>0</v>
      </c>
    </row>
    <row r="193" spans="1:23" s="358" customFormat="1" x14ac:dyDescent="0.25">
      <c r="A193" s="261">
        <v>595</v>
      </c>
      <c r="B193" s="373" t="s">
        <v>200</v>
      </c>
      <c r="C193" s="10">
        <v>4926</v>
      </c>
      <c r="D193" s="246">
        <v>19562251.074843388</v>
      </c>
      <c r="E193" s="28">
        <v>19143276.994783744</v>
      </c>
      <c r="G193" s="247">
        <v>418974.08005964383</v>
      </c>
      <c r="H193" s="247">
        <v>85.053609431515198</v>
      </c>
      <c r="I193" s="248"/>
      <c r="J193" s="263">
        <v>-35.053609431515198</v>
      </c>
      <c r="K193" s="263">
        <v>-172674.08005964386</v>
      </c>
      <c r="L193" s="263"/>
      <c r="M193" s="263">
        <v>0</v>
      </c>
      <c r="N193" s="263">
        <v>0</v>
      </c>
      <c r="O193" s="263"/>
      <c r="P193" s="263">
        <v>0</v>
      </c>
      <c r="Q193" s="263">
        <v>0</v>
      </c>
      <c r="R193" s="263"/>
      <c r="S193" s="354">
        <v>0</v>
      </c>
      <c r="T193" s="354">
        <v>0</v>
      </c>
      <c r="U193" s="263"/>
      <c r="V193" s="263">
        <v>0</v>
      </c>
      <c r="W193" s="263">
        <v>0</v>
      </c>
    </row>
    <row r="194" spans="1:23" s="358" customFormat="1" x14ac:dyDescent="0.25">
      <c r="A194" s="261">
        <v>598</v>
      </c>
      <c r="B194" s="373" t="s">
        <v>201</v>
      </c>
      <c r="C194" s="10">
        <v>19680</v>
      </c>
      <c r="D194" s="246">
        <v>39307012.556788631</v>
      </c>
      <c r="E194" s="28">
        <v>38127397.334587671</v>
      </c>
      <c r="G194" s="247">
        <v>1179615.2222009599</v>
      </c>
      <c r="H194" s="247">
        <v>59.939797876065036</v>
      </c>
      <c r="I194" s="248"/>
      <c r="J194" s="263">
        <v>-9.9397978760650361</v>
      </c>
      <c r="K194" s="263">
        <v>-195615.22220095992</v>
      </c>
      <c r="L194" s="263"/>
      <c r="M194" s="263">
        <v>0</v>
      </c>
      <c r="N194" s="263">
        <v>0</v>
      </c>
      <c r="O194" s="263"/>
      <c r="P194" s="263">
        <v>0</v>
      </c>
      <c r="Q194" s="263">
        <v>0</v>
      </c>
      <c r="R194" s="263"/>
      <c r="S194" s="354">
        <v>0</v>
      </c>
      <c r="T194" s="354">
        <v>0</v>
      </c>
      <c r="U194" s="263"/>
      <c r="V194" s="263">
        <v>0</v>
      </c>
      <c r="W194" s="263">
        <v>0</v>
      </c>
    </row>
    <row r="195" spans="1:23" s="358" customFormat="1" x14ac:dyDescent="0.25">
      <c r="A195" s="261">
        <v>599</v>
      </c>
      <c r="B195" s="373" t="s">
        <v>202</v>
      </c>
      <c r="C195" s="10">
        <v>10940</v>
      </c>
      <c r="D195" s="246">
        <v>26884799.048447117</v>
      </c>
      <c r="E195" s="28">
        <v>27041410.057784773</v>
      </c>
      <c r="G195" s="247">
        <v>-156611.0093376562</v>
      </c>
      <c r="H195" s="247">
        <v>-14.315448751156874</v>
      </c>
      <c r="I195" s="248"/>
      <c r="J195" s="263">
        <v>0</v>
      </c>
      <c r="K195" s="263">
        <v>0</v>
      </c>
      <c r="L195" s="263"/>
      <c r="M195" s="263">
        <v>0</v>
      </c>
      <c r="N195" s="263">
        <v>0</v>
      </c>
      <c r="O195" s="263"/>
      <c r="P195" s="263">
        <v>0</v>
      </c>
      <c r="Q195" s="263">
        <v>0</v>
      </c>
      <c r="R195" s="263"/>
      <c r="S195" s="354">
        <v>0</v>
      </c>
      <c r="T195" s="354">
        <v>0</v>
      </c>
      <c r="U195" s="263"/>
      <c r="V195" s="263">
        <v>0</v>
      </c>
      <c r="W195" s="263">
        <v>0</v>
      </c>
    </row>
    <row r="196" spans="1:23" s="358" customFormat="1" x14ac:dyDescent="0.25">
      <c r="A196" s="261">
        <v>601</v>
      </c>
      <c r="B196" s="373" t="s">
        <v>204</v>
      </c>
      <c r="C196" s="10">
        <v>4441</v>
      </c>
      <c r="D196" s="246">
        <v>16742223.685193943</v>
      </c>
      <c r="E196" s="28">
        <v>17660428.199193314</v>
      </c>
      <c r="G196" s="247">
        <v>-918204.51399937086</v>
      </c>
      <c r="H196" s="247">
        <v>-206.75625174496079</v>
      </c>
      <c r="I196" s="248"/>
      <c r="J196" s="263">
        <v>156.75625174496079</v>
      </c>
      <c r="K196" s="263">
        <v>696154.51399937086</v>
      </c>
      <c r="L196" s="263"/>
      <c r="M196" s="263">
        <v>106.75625174496079</v>
      </c>
      <c r="N196" s="263">
        <v>474104.51399937086</v>
      </c>
      <c r="O196" s="263"/>
      <c r="P196" s="263">
        <v>26.756251744960792</v>
      </c>
      <c r="Q196" s="263">
        <v>118824.51399937087</v>
      </c>
      <c r="R196" s="263"/>
      <c r="S196" s="354">
        <v>0</v>
      </c>
      <c r="T196" s="354">
        <v>0</v>
      </c>
      <c r="U196" s="263"/>
      <c r="V196" s="263">
        <v>0</v>
      </c>
      <c r="W196" s="263">
        <v>0</v>
      </c>
    </row>
    <row r="197" spans="1:23" s="358" customFormat="1" x14ac:dyDescent="0.25">
      <c r="A197" s="261">
        <v>604</v>
      </c>
      <c r="B197" s="373" t="s">
        <v>205</v>
      </c>
      <c r="C197" s="10">
        <v>18128</v>
      </c>
      <c r="D197" s="246">
        <v>13910437.805397209</v>
      </c>
      <c r="E197" s="28">
        <v>15641456.558303079</v>
      </c>
      <c r="G197" s="247">
        <v>-1731018.7529058699</v>
      </c>
      <c r="H197" s="247">
        <v>-95.488677896396169</v>
      </c>
      <c r="I197" s="248"/>
      <c r="J197" s="263">
        <v>45.488677896396169</v>
      </c>
      <c r="K197" s="263">
        <v>824618.75290586974</v>
      </c>
      <c r="L197" s="263"/>
      <c r="M197" s="263">
        <v>0</v>
      </c>
      <c r="N197" s="263">
        <v>0</v>
      </c>
      <c r="O197" s="263"/>
      <c r="P197" s="263">
        <v>0</v>
      </c>
      <c r="Q197" s="263">
        <v>0</v>
      </c>
      <c r="R197" s="263"/>
      <c r="S197" s="354">
        <v>0</v>
      </c>
      <c r="T197" s="354">
        <v>0</v>
      </c>
      <c r="U197" s="263"/>
      <c r="V197" s="263">
        <v>0</v>
      </c>
      <c r="W197" s="263">
        <v>0</v>
      </c>
    </row>
    <row r="198" spans="1:23" s="358" customFormat="1" x14ac:dyDescent="0.25">
      <c r="A198" s="261">
        <v>607</v>
      </c>
      <c r="B198" s="373" t="s">
        <v>206</v>
      </c>
      <c r="C198" s="10">
        <v>4728</v>
      </c>
      <c r="D198" s="246">
        <v>15373337.27938604</v>
      </c>
      <c r="E198" s="28">
        <v>16164104.279722869</v>
      </c>
      <c r="G198" s="247">
        <v>-790767.00033682957</v>
      </c>
      <c r="H198" s="247">
        <v>-167.25190362454094</v>
      </c>
      <c r="I198" s="248"/>
      <c r="J198" s="263">
        <v>117.25190362454094</v>
      </c>
      <c r="K198" s="263">
        <v>554367.00033682957</v>
      </c>
      <c r="L198" s="263"/>
      <c r="M198" s="263">
        <v>67.251903624540944</v>
      </c>
      <c r="N198" s="263">
        <v>317967.00033682957</v>
      </c>
      <c r="O198" s="263"/>
      <c r="P198" s="263">
        <v>0</v>
      </c>
      <c r="Q198" s="263">
        <v>0</v>
      </c>
      <c r="R198" s="263"/>
      <c r="S198" s="354">
        <v>0</v>
      </c>
      <c r="T198" s="354">
        <v>0</v>
      </c>
      <c r="U198" s="263"/>
      <c r="V198" s="263">
        <v>0</v>
      </c>
      <c r="W198" s="263">
        <v>0</v>
      </c>
    </row>
    <row r="199" spans="1:23" s="358" customFormat="1" x14ac:dyDescent="0.25">
      <c r="A199" s="261">
        <v>608</v>
      </c>
      <c r="B199" s="373" t="s">
        <v>207</v>
      </c>
      <c r="C199" s="10">
        <v>2373</v>
      </c>
      <c r="D199" s="246">
        <v>7565623.4568390921</v>
      </c>
      <c r="E199" s="28">
        <v>8468821.247627737</v>
      </c>
      <c r="G199" s="247">
        <v>-903197.79078864492</v>
      </c>
      <c r="H199" s="247">
        <v>-380.61432397330168</v>
      </c>
      <c r="I199" s="248"/>
      <c r="J199" s="263">
        <v>330.61432397330168</v>
      </c>
      <c r="K199" s="263">
        <v>784547.79078864492</v>
      </c>
      <c r="L199" s="263"/>
      <c r="M199" s="263">
        <v>280.61432397330168</v>
      </c>
      <c r="N199" s="263">
        <v>665897.79078864492</v>
      </c>
      <c r="O199" s="263"/>
      <c r="P199" s="263">
        <v>200.61432397330168</v>
      </c>
      <c r="Q199" s="263">
        <v>476057.79078864487</v>
      </c>
      <c r="R199" s="263"/>
      <c r="S199" s="354">
        <v>120.61432397330168</v>
      </c>
      <c r="T199" s="354">
        <v>286217.79078864487</v>
      </c>
      <c r="U199" s="263"/>
      <c r="V199" s="263">
        <v>0.61432397330167987</v>
      </c>
      <c r="W199" s="263">
        <v>1457.7907886448863</v>
      </c>
    </row>
    <row r="200" spans="1:23" s="358" customFormat="1" x14ac:dyDescent="0.25">
      <c r="A200" s="261">
        <v>609</v>
      </c>
      <c r="B200" s="373" t="s">
        <v>208</v>
      </c>
      <c r="C200" s="10">
        <v>85201</v>
      </c>
      <c r="D200" s="10">
        <v>139363571.29410753</v>
      </c>
      <c r="E200" s="10">
        <v>154787468.18476182</v>
      </c>
      <c r="F200" s="10"/>
      <c r="G200" s="268">
        <v>-15423896.890654303</v>
      </c>
      <c r="H200" s="247">
        <v>-181.02952888644856</v>
      </c>
      <c r="I200" s="248"/>
      <c r="J200" s="263">
        <v>131.02952888644859</v>
      </c>
      <c r="K200" s="263">
        <v>11163846.890654305</v>
      </c>
      <c r="L200" s="263"/>
      <c r="M200" s="263">
        <v>81.02952888644856</v>
      </c>
      <c r="N200" s="263">
        <v>6903796.8906543041</v>
      </c>
      <c r="O200" s="263"/>
      <c r="P200" s="263">
        <v>1.0295288864485643</v>
      </c>
      <c r="Q200" s="263">
        <v>87716.890654304138</v>
      </c>
      <c r="R200" s="263"/>
      <c r="S200" s="354">
        <v>0</v>
      </c>
      <c r="T200" s="354">
        <v>0</v>
      </c>
      <c r="U200" s="263"/>
      <c r="V200" s="263">
        <v>0</v>
      </c>
      <c r="W200" s="263">
        <v>0</v>
      </c>
    </row>
    <row r="201" spans="1:23" s="358" customFormat="1" x14ac:dyDescent="0.25">
      <c r="A201" s="261">
        <v>611</v>
      </c>
      <c r="B201" s="373" t="s">
        <v>209</v>
      </c>
      <c r="C201" s="10">
        <v>5137</v>
      </c>
      <c r="D201" s="246">
        <v>7755313.8233715529</v>
      </c>
      <c r="E201" s="28">
        <v>7214811.54522835</v>
      </c>
      <c r="G201" s="247">
        <v>540502.27814320289</v>
      </c>
      <c r="H201" s="247">
        <v>105.21749623188688</v>
      </c>
      <c r="I201" s="248"/>
      <c r="J201" s="263">
        <v>-55.217496231886884</v>
      </c>
      <c r="K201" s="263">
        <v>-283652.27814320294</v>
      </c>
      <c r="L201" s="263"/>
      <c r="M201" s="263">
        <v>-5.2174962318868836</v>
      </c>
      <c r="N201" s="263">
        <v>-26802.278143202922</v>
      </c>
      <c r="O201" s="263"/>
      <c r="P201" s="263">
        <v>0</v>
      </c>
      <c r="Q201" s="263">
        <v>0</v>
      </c>
      <c r="R201" s="263"/>
      <c r="S201" s="354">
        <v>0</v>
      </c>
      <c r="T201" s="354">
        <v>0</v>
      </c>
      <c r="U201" s="263"/>
      <c r="V201" s="263">
        <v>0</v>
      </c>
      <c r="W201" s="263">
        <v>0</v>
      </c>
    </row>
    <row r="202" spans="1:23" s="358" customFormat="1" x14ac:dyDescent="0.25">
      <c r="A202" s="261">
        <v>614</v>
      </c>
      <c r="B202" s="373" t="s">
        <v>210</v>
      </c>
      <c r="C202" s="10">
        <v>3738</v>
      </c>
      <c r="D202" s="246">
        <v>15374867.804729588</v>
      </c>
      <c r="E202" s="28">
        <v>15413946.203628981</v>
      </c>
      <c r="G202" s="247">
        <v>-39078.398899393156</v>
      </c>
      <c r="H202" s="247">
        <v>-10.454360326215397</v>
      </c>
      <c r="I202" s="248"/>
      <c r="J202" s="263">
        <v>0</v>
      </c>
      <c r="K202" s="263">
        <v>0</v>
      </c>
      <c r="L202" s="263"/>
      <c r="M202" s="263">
        <v>0</v>
      </c>
      <c r="N202" s="263">
        <v>0</v>
      </c>
      <c r="O202" s="263"/>
      <c r="P202" s="263">
        <v>0</v>
      </c>
      <c r="Q202" s="263">
        <v>0</v>
      </c>
      <c r="R202" s="263"/>
      <c r="S202" s="354">
        <v>0</v>
      </c>
      <c r="T202" s="354">
        <v>0</v>
      </c>
      <c r="U202" s="263"/>
      <c r="V202" s="263">
        <v>0</v>
      </c>
      <c r="W202" s="263">
        <v>0</v>
      </c>
    </row>
    <row r="203" spans="1:23" s="358" customFormat="1" x14ac:dyDescent="0.25">
      <c r="A203" s="261">
        <v>615</v>
      </c>
      <c r="B203" s="373" t="s">
        <v>211</v>
      </c>
      <c r="C203" s="10">
        <v>8620</v>
      </c>
      <c r="D203" s="246">
        <v>36420723.254345119</v>
      </c>
      <c r="E203" s="28">
        <v>39074393.588882335</v>
      </c>
      <c r="G203" s="247">
        <v>-2653670.3345372155</v>
      </c>
      <c r="H203" s="247">
        <v>-307.85038683726395</v>
      </c>
      <c r="I203" s="248"/>
      <c r="J203" s="263">
        <v>257.85038683726395</v>
      </c>
      <c r="K203" s="263">
        <v>2222670.3345372151</v>
      </c>
      <c r="L203" s="263"/>
      <c r="M203" s="263">
        <v>207.85038683726395</v>
      </c>
      <c r="N203" s="263">
        <v>1791670.3345372153</v>
      </c>
      <c r="O203" s="263"/>
      <c r="P203" s="263">
        <v>127.85038683726395</v>
      </c>
      <c r="Q203" s="263">
        <v>1102070.3345372153</v>
      </c>
      <c r="R203" s="263"/>
      <c r="S203" s="354">
        <v>47.850386837263954</v>
      </c>
      <c r="T203" s="354">
        <v>412470.3345372153</v>
      </c>
      <c r="U203" s="263"/>
      <c r="V203" s="263">
        <v>0</v>
      </c>
      <c r="W203" s="263">
        <v>0</v>
      </c>
    </row>
    <row r="204" spans="1:23" s="358" customFormat="1" x14ac:dyDescent="0.25">
      <c r="A204" s="261">
        <v>616</v>
      </c>
      <c r="B204" s="373" t="s">
        <v>212</v>
      </c>
      <c r="C204" s="10">
        <v>2047</v>
      </c>
      <c r="D204" s="246">
        <v>4263075.0112917265</v>
      </c>
      <c r="E204" s="28">
        <v>4373510.1404329417</v>
      </c>
      <c r="G204" s="247">
        <v>-110435.12914121523</v>
      </c>
      <c r="H204" s="247">
        <v>-53.949745550178427</v>
      </c>
      <c r="I204" s="248"/>
      <c r="J204" s="263">
        <v>3.9497455501784273</v>
      </c>
      <c r="K204" s="263">
        <v>8085.1291412152405</v>
      </c>
      <c r="L204" s="263"/>
      <c r="M204" s="263">
        <v>0</v>
      </c>
      <c r="N204" s="263">
        <v>0</v>
      </c>
      <c r="O204" s="263"/>
      <c r="P204" s="263">
        <v>0</v>
      </c>
      <c r="Q204" s="263">
        <v>0</v>
      </c>
      <c r="R204" s="263"/>
      <c r="S204" s="354">
        <v>0</v>
      </c>
      <c r="T204" s="354">
        <v>0</v>
      </c>
      <c r="U204" s="263"/>
      <c r="V204" s="263">
        <v>0</v>
      </c>
      <c r="W204" s="263">
        <v>0</v>
      </c>
    </row>
    <row r="205" spans="1:23" s="358" customFormat="1" x14ac:dyDescent="0.25">
      <c r="A205" s="261">
        <v>619</v>
      </c>
      <c r="B205" s="373" t="s">
        <v>213</v>
      </c>
      <c r="C205" s="10">
        <v>3203</v>
      </c>
      <c r="D205" s="246">
        <v>10361720.744985269</v>
      </c>
      <c r="E205" s="28">
        <v>11172754.368307717</v>
      </c>
      <c r="G205" s="247">
        <v>-811033.62332244776</v>
      </c>
      <c r="H205" s="247">
        <v>-253.2106223298307</v>
      </c>
      <c r="I205" s="248"/>
      <c r="J205" s="263">
        <v>203.2106223298307</v>
      </c>
      <c r="K205" s="263">
        <v>650883.62332244776</v>
      </c>
      <c r="L205" s="263"/>
      <c r="M205" s="263">
        <v>153.2106223298307</v>
      </c>
      <c r="N205" s="263">
        <v>490733.6233224477</v>
      </c>
      <c r="O205" s="263"/>
      <c r="P205" s="263">
        <v>73.210622329830699</v>
      </c>
      <c r="Q205" s="263">
        <v>234493.62332244773</v>
      </c>
      <c r="R205" s="263"/>
      <c r="S205" s="354">
        <v>0</v>
      </c>
      <c r="T205" s="354">
        <v>0</v>
      </c>
      <c r="U205" s="263"/>
      <c r="V205" s="263">
        <v>0</v>
      </c>
      <c r="W205" s="263">
        <v>0</v>
      </c>
    </row>
    <row r="206" spans="1:23" s="358" customFormat="1" x14ac:dyDescent="0.25">
      <c r="A206" s="261">
        <v>620</v>
      </c>
      <c r="B206" s="373" t="s">
        <v>214</v>
      </c>
      <c r="C206" s="10">
        <v>2931</v>
      </c>
      <c r="D206" s="246">
        <v>14806557.447582895</v>
      </c>
      <c r="E206" s="28">
        <v>14302512.007057929</v>
      </c>
      <c r="G206" s="247">
        <v>504045.44052496552</v>
      </c>
      <c r="H206" s="247">
        <v>171.97046759637172</v>
      </c>
      <c r="I206" s="248"/>
      <c r="J206" s="263">
        <v>-121.97046759637172</v>
      </c>
      <c r="K206" s="263">
        <v>-357495.44052496552</v>
      </c>
      <c r="L206" s="263"/>
      <c r="M206" s="263">
        <v>-71.970467596371719</v>
      </c>
      <c r="N206" s="263">
        <v>-210945.4405249655</v>
      </c>
      <c r="O206" s="263"/>
      <c r="P206" s="263">
        <v>0</v>
      </c>
      <c r="Q206" s="263">
        <v>0</v>
      </c>
      <c r="R206" s="263"/>
      <c r="S206" s="354">
        <v>0</v>
      </c>
      <c r="T206" s="354">
        <v>0</v>
      </c>
      <c r="U206" s="263"/>
      <c r="V206" s="263">
        <v>0</v>
      </c>
      <c r="W206" s="263">
        <v>0</v>
      </c>
    </row>
    <row r="207" spans="1:23" s="358" customFormat="1" x14ac:dyDescent="0.25">
      <c r="A207" s="261">
        <v>623</v>
      </c>
      <c r="B207" s="373" t="s">
        <v>215</v>
      </c>
      <c r="C207" s="10">
        <v>2374</v>
      </c>
      <c r="D207" s="246">
        <v>9328177.7253347579</v>
      </c>
      <c r="E207" s="28">
        <v>9045390.1528277304</v>
      </c>
      <c r="G207" s="247">
        <v>282787.57250702754</v>
      </c>
      <c r="H207" s="247">
        <v>119.11860678476307</v>
      </c>
      <c r="I207" s="248"/>
      <c r="J207" s="263">
        <v>-69.118606784763074</v>
      </c>
      <c r="K207" s="263">
        <v>-164087.57250702754</v>
      </c>
      <c r="L207" s="263"/>
      <c r="M207" s="263">
        <v>-19.118606784763074</v>
      </c>
      <c r="N207" s="263">
        <v>-45387.572507027537</v>
      </c>
      <c r="O207" s="263"/>
      <c r="P207" s="263">
        <v>0</v>
      </c>
      <c r="Q207" s="263">
        <v>0</v>
      </c>
      <c r="R207" s="263"/>
      <c r="S207" s="354">
        <v>0</v>
      </c>
      <c r="T207" s="354">
        <v>0</v>
      </c>
      <c r="U207" s="263"/>
      <c r="V207" s="263">
        <v>0</v>
      </c>
      <c r="W207" s="263">
        <v>0</v>
      </c>
    </row>
    <row r="208" spans="1:23" s="358" customFormat="1" x14ac:dyDescent="0.25">
      <c r="A208" s="261">
        <v>624</v>
      </c>
      <c r="B208" s="373" t="s">
        <v>216</v>
      </c>
      <c r="C208" s="10">
        <v>5377</v>
      </c>
      <c r="D208" s="246">
        <v>9872676.4793920014</v>
      </c>
      <c r="E208" s="28">
        <v>10187647.435939962</v>
      </c>
      <c r="G208" s="247">
        <v>-314970.95654796064</v>
      </c>
      <c r="H208" s="247">
        <v>-58.577451468841481</v>
      </c>
      <c r="I208" s="248"/>
      <c r="J208" s="263">
        <v>8.5774514688414811</v>
      </c>
      <c r="K208" s="263">
        <v>46120.956547960646</v>
      </c>
      <c r="L208" s="263"/>
      <c r="M208" s="263">
        <v>0</v>
      </c>
      <c r="N208" s="263">
        <v>0</v>
      </c>
      <c r="O208" s="263"/>
      <c r="P208" s="263">
        <v>0</v>
      </c>
      <c r="Q208" s="263">
        <v>0</v>
      </c>
      <c r="R208" s="263"/>
      <c r="S208" s="354">
        <v>0</v>
      </c>
      <c r="T208" s="354">
        <v>0</v>
      </c>
      <c r="U208" s="263"/>
      <c r="V208" s="263">
        <v>0</v>
      </c>
      <c r="W208" s="263">
        <v>0</v>
      </c>
    </row>
    <row r="209" spans="1:23" s="358" customFormat="1" x14ac:dyDescent="0.25">
      <c r="A209" s="261">
        <v>625</v>
      </c>
      <c r="B209" s="373" t="s">
        <v>217</v>
      </c>
      <c r="C209" s="10">
        <v>3311</v>
      </c>
      <c r="D209" s="246">
        <v>9808391.065091569</v>
      </c>
      <c r="E209" s="28">
        <v>9198705.6835430693</v>
      </c>
      <c r="G209" s="247">
        <v>609685.38154849969</v>
      </c>
      <c r="H209" s="247">
        <v>184.13934809679844</v>
      </c>
      <c r="I209" s="248"/>
      <c r="J209" s="263">
        <v>-134.13934809679844</v>
      </c>
      <c r="K209" s="263">
        <v>-444135.38154849963</v>
      </c>
      <c r="L209" s="263"/>
      <c r="M209" s="263">
        <v>-84.139348096798443</v>
      </c>
      <c r="N209" s="263">
        <v>-278585.38154849963</v>
      </c>
      <c r="O209" s="263"/>
      <c r="P209" s="263">
        <v>-4.1393480967984431</v>
      </c>
      <c r="Q209" s="263">
        <v>-13705.381548499645</v>
      </c>
      <c r="R209" s="263"/>
      <c r="S209" s="354">
        <v>0</v>
      </c>
      <c r="T209" s="354">
        <v>0</v>
      </c>
      <c r="U209" s="263"/>
      <c r="V209" s="263">
        <v>0</v>
      </c>
      <c r="W209" s="263">
        <v>0</v>
      </c>
    </row>
    <row r="210" spans="1:23" s="358" customFormat="1" x14ac:dyDescent="0.25">
      <c r="A210" s="261">
        <v>626</v>
      </c>
      <c r="B210" s="373" t="s">
        <v>218</v>
      </c>
      <c r="C210" s="10">
        <v>5849</v>
      </c>
      <c r="D210" s="246">
        <v>18754201.358478799</v>
      </c>
      <c r="E210" s="28">
        <v>18623697.106961455</v>
      </c>
      <c r="G210" s="247">
        <v>130504.25151734427</v>
      </c>
      <c r="H210" s="247">
        <v>22.312233119737435</v>
      </c>
      <c r="I210" s="248"/>
      <c r="J210" s="263">
        <v>0</v>
      </c>
      <c r="K210" s="263">
        <v>0</v>
      </c>
      <c r="L210" s="263"/>
      <c r="M210" s="263">
        <v>0</v>
      </c>
      <c r="N210" s="263">
        <v>0</v>
      </c>
      <c r="O210" s="263"/>
      <c r="P210" s="263">
        <v>0</v>
      </c>
      <c r="Q210" s="263">
        <v>0</v>
      </c>
      <c r="R210" s="263"/>
      <c r="S210" s="354">
        <v>0</v>
      </c>
      <c r="T210" s="354">
        <v>0</v>
      </c>
      <c r="U210" s="263"/>
      <c r="V210" s="263">
        <v>0</v>
      </c>
      <c r="W210" s="263">
        <v>0</v>
      </c>
    </row>
    <row r="211" spans="1:23" s="358" customFormat="1" x14ac:dyDescent="0.25">
      <c r="A211" s="261">
        <v>630</v>
      </c>
      <c r="B211" s="373" t="s">
        <v>219</v>
      </c>
      <c r="C211" s="10">
        <v>1566</v>
      </c>
      <c r="D211" s="246">
        <v>5908627.1226246618</v>
      </c>
      <c r="E211" s="28">
        <v>6302514.2983931713</v>
      </c>
      <c r="G211" s="247">
        <v>-393887.17576850951</v>
      </c>
      <c r="H211" s="247">
        <v>-251.52437788538282</v>
      </c>
      <c r="I211" s="248"/>
      <c r="J211" s="263">
        <v>201.52437788538282</v>
      </c>
      <c r="K211" s="263">
        <v>315587.17576850951</v>
      </c>
      <c r="L211" s="263"/>
      <c r="M211" s="263">
        <v>151.52437788538282</v>
      </c>
      <c r="N211" s="263">
        <v>237287.17576850951</v>
      </c>
      <c r="O211" s="263"/>
      <c r="P211" s="263">
        <v>71.524377885382819</v>
      </c>
      <c r="Q211" s="263">
        <v>112007.17576850949</v>
      </c>
      <c r="R211" s="263"/>
      <c r="S211" s="354">
        <v>0</v>
      </c>
      <c r="T211" s="354">
        <v>0</v>
      </c>
      <c r="U211" s="263"/>
      <c r="V211" s="263">
        <v>0</v>
      </c>
      <c r="W211" s="263">
        <v>0</v>
      </c>
    </row>
    <row r="212" spans="1:23" s="358" customFormat="1" x14ac:dyDescent="0.25">
      <c r="A212" s="261">
        <v>631</v>
      </c>
      <c r="B212" s="373" t="s">
        <v>220</v>
      </c>
      <c r="C212" s="10">
        <v>2199</v>
      </c>
      <c r="D212" s="246">
        <v>3705888.6131100208</v>
      </c>
      <c r="E212" s="28">
        <v>3713298.9632078898</v>
      </c>
      <c r="G212" s="247">
        <v>-7410.3500978690572</v>
      </c>
      <c r="H212" s="247">
        <v>-3.3698727139013447</v>
      </c>
      <c r="I212" s="248"/>
      <c r="J212" s="263">
        <v>0</v>
      </c>
      <c r="K212" s="263">
        <v>0</v>
      </c>
      <c r="L212" s="263"/>
      <c r="M212" s="263">
        <v>0</v>
      </c>
      <c r="N212" s="263">
        <v>0</v>
      </c>
      <c r="O212" s="263"/>
      <c r="P212" s="263">
        <v>0</v>
      </c>
      <c r="Q212" s="263">
        <v>0</v>
      </c>
      <c r="R212" s="263"/>
      <c r="S212" s="354">
        <v>0</v>
      </c>
      <c r="T212" s="354">
        <v>0</v>
      </c>
      <c r="U212" s="263"/>
      <c r="V212" s="263">
        <v>0</v>
      </c>
      <c r="W212" s="263">
        <v>0</v>
      </c>
    </row>
    <row r="213" spans="1:23" s="358" customFormat="1" x14ac:dyDescent="0.25">
      <c r="A213" s="261">
        <v>635</v>
      </c>
      <c r="B213" s="373" t="s">
        <v>221</v>
      </c>
      <c r="C213" s="10">
        <v>6838</v>
      </c>
      <c r="D213" s="246">
        <v>17292760.735670455</v>
      </c>
      <c r="E213" s="28">
        <v>17812547.212888576</v>
      </c>
      <c r="G213" s="247">
        <v>-519786.47721812129</v>
      </c>
      <c r="H213" s="247">
        <v>-76.014401465066001</v>
      </c>
      <c r="I213" s="248"/>
      <c r="J213" s="263">
        <v>26.014401465066001</v>
      </c>
      <c r="K213" s="263">
        <v>177886.47721812132</v>
      </c>
      <c r="L213" s="263"/>
      <c r="M213" s="263">
        <v>0</v>
      </c>
      <c r="N213" s="263">
        <v>0</v>
      </c>
      <c r="O213" s="263"/>
      <c r="P213" s="263">
        <v>0</v>
      </c>
      <c r="Q213" s="263">
        <v>0</v>
      </c>
      <c r="R213" s="263"/>
      <c r="S213" s="354">
        <v>0</v>
      </c>
      <c r="T213" s="354">
        <v>0</v>
      </c>
      <c r="U213" s="263"/>
      <c r="V213" s="263">
        <v>0</v>
      </c>
      <c r="W213" s="263">
        <v>0</v>
      </c>
    </row>
    <row r="214" spans="1:23" s="358" customFormat="1" x14ac:dyDescent="0.25">
      <c r="A214" s="261">
        <v>636</v>
      </c>
      <c r="B214" s="373" t="s">
        <v>222</v>
      </c>
      <c r="C214" s="10">
        <v>8569</v>
      </c>
      <c r="D214" s="246">
        <v>22166543.75116628</v>
      </c>
      <c r="E214" s="28">
        <v>22428353.883574877</v>
      </c>
      <c r="G214" s="247">
        <v>-261810.13240859658</v>
      </c>
      <c r="H214" s="247">
        <v>-30.553172179787207</v>
      </c>
      <c r="I214" s="248"/>
      <c r="J214" s="263">
        <v>0</v>
      </c>
      <c r="K214" s="263">
        <v>0</v>
      </c>
      <c r="L214" s="263"/>
      <c r="M214" s="263">
        <v>0</v>
      </c>
      <c r="N214" s="263">
        <v>0</v>
      </c>
      <c r="O214" s="263"/>
      <c r="P214" s="263">
        <v>0</v>
      </c>
      <c r="Q214" s="263">
        <v>0</v>
      </c>
      <c r="R214" s="263"/>
      <c r="S214" s="354">
        <v>0</v>
      </c>
      <c r="T214" s="354">
        <v>0</v>
      </c>
      <c r="U214" s="263"/>
      <c r="V214" s="263">
        <v>0</v>
      </c>
      <c r="W214" s="263">
        <v>0</v>
      </c>
    </row>
    <row r="215" spans="1:23" s="358" customFormat="1" x14ac:dyDescent="0.25">
      <c r="A215" s="261">
        <v>638</v>
      </c>
      <c r="B215" s="373" t="s">
        <v>223</v>
      </c>
      <c r="C215" s="10">
        <v>49028</v>
      </c>
      <c r="D215" s="246">
        <v>52878910.237223938</v>
      </c>
      <c r="E215" s="28">
        <v>56020983.863464296</v>
      </c>
      <c r="G215" s="247">
        <v>-3142073.6262403578</v>
      </c>
      <c r="H215" s="247">
        <v>-64.087330224368884</v>
      </c>
      <c r="I215" s="248"/>
      <c r="J215" s="263">
        <v>14.087330224368884</v>
      </c>
      <c r="K215" s="263">
        <v>690673.62624035764</v>
      </c>
      <c r="L215" s="263"/>
      <c r="M215" s="263">
        <v>0</v>
      </c>
      <c r="N215" s="263">
        <v>0</v>
      </c>
      <c r="O215" s="263"/>
      <c r="P215" s="263">
        <v>0</v>
      </c>
      <c r="Q215" s="263">
        <v>0</v>
      </c>
      <c r="R215" s="263"/>
      <c r="S215" s="354">
        <v>0</v>
      </c>
      <c r="T215" s="354">
        <v>0</v>
      </c>
      <c r="U215" s="263"/>
      <c r="V215" s="263">
        <v>0</v>
      </c>
      <c r="W215" s="263">
        <v>0</v>
      </c>
    </row>
    <row r="216" spans="1:23" s="358" customFormat="1" x14ac:dyDescent="0.25">
      <c r="A216" s="261">
        <v>678</v>
      </c>
      <c r="B216" s="373" t="s">
        <v>224</v>
      </c>
      <c r="C216" s="10">
        <v>25659</v>
      </c>
      <c r="D216" s="246">
        <v>56702281.342687309</v>
      </c>
      <c r="E216" s="28">
        <v>50021273.216187671</v>
      </c>
      <c r="G216" s="247">
        <v>6681008.126499638</v>
      </c>
      <c r="H216" s="247">
        <v>260.37679280173188</v>
      </c>
      <c r="I216" s="248"/>
      <c r="J216" s="263">
        <v>-210.37679280173188</v>
      </c>
      <c r="K216" s="263">
        <v>-5398058.126499638</v>
      </c>
      <c r="L216" s="263"/>
      <c r="M216" s="263">
        <v>-160.37679280173188</v>
      </c>
      <c r="N216" s="263">
        <v>-4115108.1264996384</v>
      </c>
      <c r="O216" s="263"/>
      <c r="P216" s="263">
        <v>-80.376792801731881</v>
      </c>
      <c r="Q216" s="263">
        <v>-2062388.1264996384</v>
      </c>
      <c r="R216" s="263"/>
      <c r="S216" s="354">
        <v>-0.3767928017318809</v>
      </c>
      <c r="T216" s="354">
        <v>-9668.1264996383325</v>
      </c>
      <c r="U216" s="263"/>
      <c r="V216" s="263">
        <v>0</v>
      </c>
      <c r="W216" s="263">
        <v>0</v>
      </c>
    </row>
    <row r="217" spans="1:23" s="358" customFormat="1" x14ac:dyDescent="0.25">
      <c r="A217" s="261">
        <v>680</v>
      </c>
      <c r="B217" s="373" t="s">
        <v>225</v>
      </c>
      <c r="C217" s="10">
        <v>24562</v>
      </c>
      <c r="D217" s="246">
        <v>31004260.728228617</v>
      </c>
      <c r="E217" s="28">
        <v>31969314.294618692</v>
      </c>
      <c r="G217" s="247">
        <v>-965053.56639007479</v>
      </c>
      <c r="H217" s="247">
        <v>-39.290512433436803</v>
      </c>
      <c r="I217" s="248"/>
      <c r="J217" s="263">
        <v>0</v>
      </c>
      <c r="K217" s="263">
        <v>0</v>
      </c>
      <c r="L217" s="263"/>
      <c r="M217" s="263">
        <v>0</v>
      </c>
      <c r="N217" s="263">
        <v>0</v>
      </c>
      <c r="O217" s="263"/>
      <c r="P217" s="263">
        <v>0</v>
      </c>
      <c r="Q217" s="263">
        <v>0</v>
      </c>
      <c r="R217" s="263"/>
      <c r="S217" s="354">
        <v>0</v>
      </c>
      <c r="T217" s="354">
        <v>0</v>
      </c>
      <c r="U217" s="263"/>
      <c r="V217" s="263">
        <v>0</v>
      </c>
      <c r="W217" s="263">
        <v>0</v>
      </c>
    </row>
    <row r="218" spans="1:23" s="358" customFormat="1" x14ac:dyDescent="0.25">
      <c r="A218" s="261">
        <v>681</v>
      </c>
      <c r="B218" s="373" t="s">
        <v>226</v>
      </c>
      <c r="C218" s="10">
        <v>3921</v>
      </c>
      <c r="D218" s="246">
        <v>12622124.316544363</v>
      </c>
      <c r="E218" s="28">
        <v>14187549.210161757</v>
      </c>
      <c r="G218" s="247">
        <v>-1565424.8936173934</v>
      </c>
      <c r="H218" s="247">
        <v>-399.24123785192387</v>
      </c>
      <c r="I218" s="248"/>
      <c r="J218" s="263">
        <v>349.24123785192387</v>
      </c>
      <c r="K218" s="263">
        <v>1369374.8936173934</v>
      </c>
      <c r="L218" s="263"/>
      <c r="M218" s="263">
        <v>299.24123785192387</v>
      </c>
      <c r="N218" s="263">
        <v>1173324.8936173934</v>
      </c>
      <c r="O218" s="263"/>
      <c r="P218" s="263">
        <v>219.24123785192387</v>
      </c>
      <c r="Q218" s="263">
        <v>859644.89361739345</v>
      </c>
      <c r="R218" s="263"/>
      <c r="S218" s="354">
        <v>139.24123785192387</v>
      </c>
      <c r="T218" s="354">
        <v>545964.89361739345</v>
      </c>
      <c r="U218" s="263"/>
      <c r="V218" s="263">
        <v>19.24123785192387</v>
      </c>
      <c r="W218" s="263">
        <v>75444.893617393493</v>
      </c>
    </row>
    <row r="219" spans="1:23" s="358" customFormat="1" x14ac:dyDescent="0.25">
      <c r="A219" s="261">
        <v>683</v>
      </c>
      <c r="B219" s="373" t="s">
        <v>227</v>
      </c>
      <c r="C219" s="10">
        <v>4227</v>
      </c>
      <c r="D219" s="246">
        <v>21048627.570481706</v>
      </c>
      <c r="E219" s="28">
        <v>22297793.679513864</v>
      </c>
      <c r="G219" s="247">
        <v>-1249166.1090321578</v>
      </c>
      <c r="H219" s="247">
        <v>-295.52072605444943</v>
      </c>
      <c r="I219" s="248"/>
      <c r="J219" s="263">
        <v>245.52072605444943</v>
      </c>
      <c r="K219" s="263">
        <v>1037816.1090321577</v>
      </c>
      <c r="L219" s="263"/>
      <c r="M219" s="263">
        <v>195.52072605444943</v>
      </c>
      <c r="N219" s="263">
        <v>826466.10903215769</v>
      </c>
      <c r="O219" s="263"/>
      <c r="P219" s="263">
        <v>115.52072605444943</v>
      </c>
      <c r="Q219" s="263">
        <v>488306.10903215775</v>
      </c>
      <c r="R219" s="263"/>
      <c r="S219" s="354">
        <v>35.520726054449426</v>
      </c>
      <c r="T219" s="354">
        <v>150146.10903215772</v>
      </c>
      <c r="U219" s="263"/>
      <c r="V219" s="263">
        <v>0</v>
      </c>
      <c r="W219" s="263">
        <v>0</v>
      </c>
    </row>
    <row r="220" spans="1:23" s="358" customFormat="1" x14ac:dyDescent="0.25">
      <c r="A220" s="261">
        <v>684</v>
      </c>
      <c r="B220" s="373" t="s">
        <v>228</v>
      </c>
      <c r="C220" s="10">
        <v>39842</v>
      </c>
      <c r="D220" s="246">
        <v>49022019.108828276</v>
      </c>
      <c r="E220" s="28">
        <v>54135303.937512055</v>
      </c>
      <c r="G220" s="247">
        <v>-5113284.8286837786</v>
      </c>
      <c r="H220" s="247">
        <v>-128.33906000411071</v>
      </c>
      <c r="I220" s="248"/>
      <c r="J220" s="263">
        <v>78.339060004110706</v>
      </c>
      <c r="K220" s="263">
        <v>3121184.8286837786</v>
      </c>
      <c r="L220" s="263"/>
      <c r="M220" s="263">
        <v>28.339060004110706</v>
      </c>
      <c r="N220" s="263">
        <v>1129084.8286837789</v>
      </c>
      <c r="O220" s="263"/>
      <c r="P220" s="263">
        <v>0</v>
      </c>
      <c r="Q220" s="263">
        <v>0</v>
      </c>
      <c r="R220" s="263"/>
      <c r="S220" s="354">
        <v>0</v>
      </c>
      <c r="T220" s="354">
        <v>0</v>
      </c>
      <c r="U220" s="263"/>
      <c r="V220" s="263">
        <v>0</v>
      </c>
      <c r="W220" s="263">
        <v>0</v>
      </c>
    </row>
    <row r="221" spans="1:23" s="358" customFormat="1" x14ac:dyDescent="0.25">
      <c r="A221" s="261">
        <v>686</v>
      </c>
      <c r="B221" s="373" t="s">
        <v>229</v>
      </c>
      <c r="C221" s="10">
        <v>3444</v>
      </c>
      <c r="D221" s="246">
        <v>12822093.259629682</v>
      </c>
      <c r="E221" s="28">
        <v>12823216.00523524</v>
      </c>
      <c r="G221" s="247">
        <v>-1122.745605558157</v>
      </c>
      <c r="H221" s="247">
        <v>-0.32600046618994105</v>
      </c>
      <c r="I221" s="248"/>
      <c r="J221" s="263">
        <v>0</v>
      </c>
      <c r="K221" s="263">
        <v>0</v>
      </c>
      <c r="L221" s="263"/>
      <c r="M221" s="263">
        <v>0</v>
      </c>
      <c r="N221" s="263">
        <v>0</v>
      </c>
      <c r="O221" s="263"/>
      <c r="P221" s="263">
        <v>0</v>
      </c>
      <c r="Q221" s="263">
        <v>0</v>
      </c>
      <c r="R221" s="263"/>
      <c r="S221" s="354">
        <v>0</v>
      </c>
      <c r="T221" s="354">
        <v>0</v>
      </c>
      <c r="U221" s="263"/>
      <c r="V221" s="263">
        <v>0</v>
      </c>
      <c r="W221" s="263">
        <v>0</v>
      </c>
    </row>
    <row r="222" spans="1:23" s="358" customFormat="1" x14ac:dyDescent="0.25">
      <c r="A222" s="261">
        <v>687</v>
      </c>
      <c r="B222" s="373" t="s">
        <v>230</v>
      </c>
      <c r="C222" s="10">
        <v>1813</v>
      </c>
      <c r="D222" s="246">
        <v>8321871.3418953242</v>
      </c>
      <c r="E222" s="28">
        <v>8990196.3303796649</v>
      </c>
      <c r="G222" s="247">
        <v>-668324.98848434072</v>
      </c>
      <c r="H222" s="247">
        <v>-368.62933727762862</v>
      </c>
      <c r="I222" s="248"/>
      <c r="J222" s="263">
        <v>318.62933727762862</v>
      </c>
      <c r="K222" s="263">
        <v>577674.98848434072</v>
      </c>
      <c r="L222" s="263"/>
      <c r="M222" s="263">
        <v>268.62933727762862</v>
      </c>
      <c r="N222" s="263">
        <v>487024.98848434072</v>
      </c>
      <c r="O222" s="263"/>
      <c r="P222" s="263">
        <v>188.62933727762862</v>
      </c>
      <c r="Q222" s="263">
        <v>341984.98848434072</v>
      </c>
      <c r="R222" s="263"/>
      <c r="S222" s="354">
        <v>108.62933727762862</v>
      </c>
      <c r="T222" s="354">
        <v>196944.98848434069</v>
      </c>
      <c r="U222" s="263"/>
      <c r="V222" s="263">
        <v>0</v>
      </c>
      <c r="W222" s="263">
        <v>0</v>
      </c>
    </row>
    <row r="223" spans="1:23" s="358" customFormat="1" x14ac:dyDescent="0.25">
      <c r="A223" s="261">
        <v>689</v>
      </c>
      <c r="B223" s="373" t="s">
        <v>231</v>
      </c>
      <c r="C223" s="10">
        <v>3784</v>
      </c>
      <c r="D223" s="246">
        <v>11640937.265654128</v>
      </c>
      <c r="E223" s="28">
        <v>13170059.268858431</v>
      </c>
      <c r="G223" s="247">
        <v>-1529122.0032043029</v>
      </c>
      <c r="H223" s="247">
        <v>-404.10200930346269</v>
      </c>
      <c r="I223" s="248"/>
      <c r="J223" s="263">
        <v>354.10200930346269</v>
      </c>
      <c r="K223" s="263">
        <v>1339922.0032043029</v>
      </c>
      <c r="L223" s="263"/>
      <c r="M223" s="263">
        <v>304.10200930346269</v>
      </c>
      <c r="N223" s="263">
        <v>1150722.0032043029</v>
      </c>
      <c r="O223" s="263"/>
      <c r="P223" s="263">
        <v>224.10200930346269</v>
      </c>
      <c r="Q223" s="263">
        <v>848002.00320430286</v>
      </c>
      <c r="R223" s="263"/>
      <c r="S223" s="354">
        <v>144.10200930346269</v>
      </c>
      <c r="T223" s="354">
        <v>545282.00320430286</v>
      </c>
      <c r="U223" s="263"/>
      <c r="V223" s="263">
        <v>24.102009303462694</v>
      </c>
      <c r="W223" s="263">
        <v>91202.003204302833</v>
      </c>
    </row>
    <row r="224" spans="1:23" s="358" customFormat="1" x14ac:dyDescent="0.25">
      <c r="A224" s="261">
        <v>691</v>
      </c>
      <c r="B224" s="373" t="s">
        <v>232</v>
      </c>
      <c r="C224" s="10">
        <v>2961</v>
      </c>
      <c r="D224" s="246">
        <v>10577285.996957632</v>
      </c>
      <c r="E224" s="28">
        <v>11127934.432779975</v>
      </c>
      <c r="G224" s="247">
        <v>-550648.43582234345</v>
      </c>
      <c r="H224" s="247">
        <v>-185.96705026083873</v>
      </c>
      <c r="I224" s="248"/>
      <c r="J224" s="263">
        <v>135.96705026083873</v>
      </c>
      <c r="K224" s="263">
        <v>402598.43582234351</v>
      </c>
      <c r="L224" s="263"/>
      <c r="M224" s="263">
        <v>85.967050260838732</v>
      </c>
      <c r="N224" s="263">
        <v>254548.43582234348</v>
      </c>
      <c r="O224" s="263"/>
      <c r="P224" s="263">
        <v>5.9670502608387324</v>
      </c>
      <c r="Q224" s="263">
        <v>17668.435822343487</v>
      </c>
      <c r="R224" s="263"/>
      <c r="S224" s="354">
        <v>0</v>
      </c>
      <c r="T224" s="354">
        <v>0</v>
      </c>
      <c r="U224" s="263"/>
      <c r="V224" s="263">
        <v>0</v>
      </c>
      <c r="W224" s="263">
        <v>0</v>
      </c>
    </row>
    <row r="225" spans="1:23" s="358" customFormat="1" x14ac:dyDescent="0.25">
      <c r="A225" s="261">
        <v>694</v>
      </c>
      <c r="B225" s="373" t="s">
        <v>233</v>
      </c>
      <c r="C225" s="10">
        <v>29215</v>
      </c>
      <c r="D225" s="246">
        <v>38055743.466799185</v>
      </c>
      <c r="E225" s="28">
        <v>40670316.147380993</v>
      </c>
      <c r="G225" s="247">
        <v>-2614572.6805818081</v>
      </c>
      <c r="H225" s="247">
        <v>-89.494187252500708</v>
      </c>
      <c r="I225" s="248"/>
      <c r="J225" s="263">
        <v>39.494187252500708</v>
      </c>
      <c r="K225" s="263">
        <v>1153822.6805818081</v>
      </c>
      <c r="L225" s="263"/>
      <c r="M225" s="263">
        <v>0</v>
      </c>
      <c r="N225" s="263">
        <v>0</v>
      </c>
      <c r="O225" s="263"/>
      <c r="P225" s="263">
        <v>0</v>
      </c>
      <c r="Q225" s="263">
        <v>0</v>
      </c>
      <c r="R225" s="263"/>
      <c r="S225" s="354">
        <v>0</v>
      </c>
      <c r="T225" s="354">
        <v>0</v>
      </c>
      <c r="U225" s="263"/>
      <c r="V225" s="263">
        <v>0</v>
      </c>
      <c r="W225" s="263">
        <v>0</v>
      </c>
    </row>
    <row r="226" spans="1:23" s="358" customFormat="1" x14ac:dyDescent="0.25">
      <c r="A226" s="261">
        <v>697</v>
      </c>
      <c r="B226" s="373" t="s">
        <v>234</v>
      </c>
      <c r="C226" s="10">
        <v>1450</v>
      </c>
      <c r="D226" s="246">
        <v>6151178.3024686892</v>
      </c>
      <c r="E226" s="28">
        <v>6296136.4463054026</v>
      </c>
      <c r="G226" s="247">
        <v>-144958.1438367134</v>
      </c>
      <c r="H226" s="247">
        <v>-99.971133680492002</v>
      </c>
      <c r="I226" s="248"/>
      <c r="J226" s="263">
        <v>49.971133680492002</v>
      </c>
      <c r="K226" s="263">
        <v>72458.143836713411</v>
      </c>
      <c r="L226" s="263"/>
      <c r="M226" s="263">
        <v>0</v>
      </c>
      <c r="N226" s="263">
        <v>0</v>
      </c>
      <c r="O226" s="263"/>
      <c r="P226" s="263">
        <v>0</v>
      </c>
      <c r="Q226" s="263">
        <v>0</v>
      </c>
      <c r="R226" s="263"/>
      <c r="S226" s="354">
        <v>0</v>
      </c>
      <c r="T226" s="354">
        <v>0</v>
      </c>
      <c r="U226" s="263"/>
      <c r="V226" s="263">
        <v>0</v>
      </c>
      <c r="W226" s="263">
        <v>0</v>
      </c>
    </row>
    <row r="227" spans="1:23" s="358" customFormat="1" x14ac:dyDescent="0.25">
      <c r="A227" s="261">
        <v>698</v>
      </c>
      <c r="B227" s="373" t="s">
        <v>235</v>
      </c>
      <c r="C227" s="10">
        <v>60877</v>
      </c>
      <c r="D227" s="246">
        <v>101422994.98950386</v>
      </c>
      <c r="E227" s="28">
        <v>101078393.8051721</v>
      </c>
      <c r="G227" s="247">
        <v>344601.18433175981</v>
      </c>
      <c r="H227" s="247">
        <v>5.6606137676258657</v>
      </c>
      <c r="I227" s="248"/>
      <c r="J227" s="263">
        <v>0</v>
      </c>
      <c r="K227" s="263">
        <v>0</v>
      </c>
      <c r="L227" s="263"/>
      <c r="M227" s="263">
        <v>0</v>
      </c>
      <c r="N227" s="263">
        <v>0</v>
      </c>
      <c r="O227" s="263"/>
      <c r="P227" s="263">
        <v>0</v>
      </c>
      <c r="Q227" s="263">
        <v>0</v>
      </c>
      <c r="R227" s="263"/>
      <c r="S227" s="354">
        <v>0</v>
      </c>
      <c r="T227" s="354">
        <v>0</v>
      </c>
      <c r="U227" s="263"/>
      <c r="V227" s="263">
        <v>0</v>
      </c>
      <c r="W227" s="263">
        <v>0</v>
      </c>
    </row>
    <row r="228" spans="1:23" s="358" customFormat="1" x14ac:dyDescent="0.25">
      <c r="A228" s="261">
        <v>700</v>
      </c>
      <c r="B228" s="373" t="s">
        <v>236</v>
      </c>
      <c r="C228" s="10">
        <v>5577</v>
      </c>
      <c r="D228" s="246">
        <v>11842698.22919151</v>
      </c>
      <c r="E228" s="28">
        <v>13285916.675199766</v>
      </c>
      <c r="G228" s="247">
        <v>-1443218.4460082557</v>
      </c>
      <c r="H228" s="247">
        <v>-258.78042783006197</v>
      </c>
      <c r="I228" s="248"/>
      <c r="J228" s="263">
        <v>208.78042783006197</v>
      </c>
      <c r="K228" s="263">
        <v>1164368.4460082557</v>
      </c>
      <c r="L228" s="263"/>
      <c r="M228" s="263">
        <v>158.78042783006197</v>
      </c>
      <c r="N228" s="263">
        <v>885518.44600825559</v>
      </c>
      <c r="O228" s="263"/>
      <c r="P228" s="263">
        <v>78.780427830061967</v>
      </c>
      <c r="Q228" s="263">
        <v>439358.44600825559</v>
      </c>
      <c r="R228" s="263"/>
      <c r="S228" s="354">
        <v>0</v>
      </c>
      <c r="T228" s="354">
        <v>0</v>
      </c>
      <c r="U228" s="263"/>
      <c r="V228" s="263">
        <v>0</v>
      </c>
      <c r="W228" s="263">
        <v>0</v>
      </c>
    </row>
    <row r="229" spans="1:23" s="358" customFormat="1" x14ac:dyDescent="0.25">
      <c r="A229" s="261">
        <v>702</v>
      </c>
      <c r="B229" s="373" t="s">
        <v>237</v>
      </c>
      <c r="C229" s="10">
        <v>4868</v>
      </c>
      <c r="D229" s="246">
        <v>14096397.780062448</v>
      </c>
      <c r="E229" s="28">
        <v>14651902.59208028</v>
      </c>
      <c r="G229" s="247">
        <v>-555504.81201783195</v>
      </c>
      <c r="H229" s="247">
        <v>-114.11356039807559</v>
      </c>
      <c r="I229" s="248"/>
      <c r="J229" s="263">
        <v>64.113560398075592</v>
      </c>
      <c r="K229" s="263">
        <v>312104.81201783195</v>
      </c>
      <c r="L229" s="263"/>
      <c r="M229" s="263">
        <v>14.113560398075592</v>
      </c>
      <c r="N229" s="263">
        <v>68704.81201783198</v>
      </c>
      <c r="O229" s="263"/>
      <c r="P229" s="263">
        <v>0</v>
      </c>
      <c r="Q229" s="263">
        <v>0</v>
      </c>
      <c r="R229" s="263"/>
      <c r="S229" s="354">
        <v>0</v>
      </c>
      <c r="T229" s="354">
        <v>0</v>
      </c>
      <c r="U229" s="263"/>
      <c r="V229" s="263">
        <v>0</v>
      </c>
      <c r="W229" s="263">
        <v>0</v>
      </c>
    </row>
    <row r="230" spans="1:23" s="358" customFormat="1" x14ac:dyDescent="0.25">
      <c r="A230" s="261">
        <v>704</v>
      </c>
      <c r="B230" s="373" t="s">
        <v>238</v>
      </c>
      <c r="C230" s="10">
        <v>5907</v>
      </c>
      <c r="D230" s="246">
        <v>6917660.8896149956</v>
      </c>
      <c r="E230" s="28">
        <v>7258201.5914946375</v>
      </c>
      <c r="G230" s="247">
        <v>-340540.70187964197</v>
      </c>
      <c r="H230" s="247">
        <v>-57.650364293150837</v>
      </c>
      <c r="I230" s="248"/>
      <c r="J230" s="263">
        <v>7.6503642931508367</v>
      </c>
      <c r="K230" s="263">
        <v>45190.701879641994</v>
      </c>
      <c r="L230" s="263"/>
      <c r="M230" s="263">
        <v>0</v>
      </c>
      <c r="N230" s="263">
        <v>0</v>
      </c>
      <c r="O230" s="263"/>
      <c r="P230" s="263">
        <v>0</v>
      </c>
      <c r="Q230" s="263">
        <v>0</v>
      </c>
      <c r="R230" s="263"/>
      <c r="S230" s="354">
        <v>0</v>
      </c>
      <c r="T230" s="354">
        <v>0</v>
      </c>
      <c r="U230" s="263"/>
      <c r="V230" s="263">
        <v>0</v>
      </c>
      <c r="W230" s="263">
        <v>0</v>
      </c>
    </row>
    <row r="231" spans="1:23" s="358" customFormat="1" x14ac:dyDescent="0.25">
      <c r="A231" s="261">
        <v>707</v>
      </c>
      <c r="B231" s="373" t="s">
        <v>239</v>
      </c>
      <c r="C231" s="10">
        <v>2490</v>
      </c>
      <c r="D231" s="246">
        <v>9897079.9356456064</v>
      </c>
      <c r="E231" s="28">
        <v>10033195.912317716</v>
      </c>
      <c r="G231" s="247">
        <v>-136115.97667210922</v>
      </c>
      <c r="H231" s="247">
        <v>-54.665050872333019</v>
      </c>
      <c r="I231" s="248"/>
      <c r="J231" s="263">
        <v>4.6650508723330191</v>
      </c>
      <c r="K231" s="263">
        <v>11615.976672109218</v>
      </c>
      <c r="L231" s="263"/>
      <c r="M231" s="263">
        <v>0</v>
      </c>
      <c r="N231" s="263">
        <v>0</v>
      </c>
      <c r="O231" s="263"/>
      <c r="P231" s="263">
        <v>0</v>
      </c>
      <c r="Q231" s="263">
        <v>0</v>
      </c>
      <c r="R231" s="263"/>
      <c r="S231" s="354">
        <v>0</v>
      </c>
      <c r="T231" s="354">
        <v>0</v>
      </c>
      <c r="U231" s="263"/>
      <c r="V231" s="263">
        <v>0</v>
      </c>
      <c r="W231" s="263">
        <v>0</v>
      </c>
    </row>
    <row r="232" spans="1:23" s="358" customFormat="1" x14ac:dyDescent="0.25">
      <c r="A232" s="261">
        <v>710</v>
      </c>
      <c r="B232" s="373" t="s">
        <v>240</v>
      </c>
      <c r="C232" s="10">
        <v>28829</v>
      </c>
      <c r="D232" s="246">
        <v>55177495.998010255</v>
      </c>
      <c r="E232" s="28">
        <v>56221807.138829276</v>
      </c>
      <c r="G232" s="247">
        <v>-1044311.1408190206</v>
      </c>
      <c r="H232" s="247">
        <v>-36.224327615214563</v>
      </c>
      <c r="I232" s="248"/>
      <c r="J232" s="263">
        <v>0</v>
      </c>
      <c r="K232" s="263">
        <v>0</v>
      </c>
      <c r="L232" s="263"/>
      <c r="M232" s="263">
        <v>0</v>
      </c>
      <c r="N232" s="263">
        <v>0</v>
      </c>
      <c r="O232" s="263"/>
      <c r="P232" s="263">
        <v>0</v>
      </c>
      <c r="Q232" s="263">
        <v>0</v>
      </c>
      <c r="R232" s="263"/>
      <c r="S232" s="354">
        <v>0</v>
      </c>
      <c r="T232" s="354">
        <v>0</v>
      </c>
      <c r="U232" s="263"/>
      <c r="V232" s="263">
        <v>0</v>
      </c>
      <c r="W232" s="263">
        <v>0</v>
      </c>
    </row>
    <row r="233" spans="1:23" s="358" customFormat="1" x14ac:dyDescent="0.25">
      <c r="A233" s="261">
        <v>729</v>
      </c>
      <c r="B233" s="373" t="s">
        <v>241</v>
      </c>
      <c r="C233" s="10">
        <v>10258</v>
      </c>
      <c r="D233" s="246">
        <v>30752837.675884351</v>
      </c>
      <c r="E233" s="28">
        <v>31733333.826085255</v>
      </c>
      <c r="G233" s="247">
        <v>-980496.15020090342</v>
      </c>
      <c r="H233" s="247">
        <v>-95.583559192913185</v>
      </c>
      <c r="I233" s="248"/>
      <c r="J233" s="263">
        <v>45.583559192913185</v>
      </c>
      <c r="K233" s="263">
        <v>467596.15020090347</v>
      </c>
      <c r="L233" s="263"/>
      <c r="M233" s="263">
        <v>0</v>
      </c>
      <c r="N233" s="263">
        <v>0</v>
      </c>
      <c r="O233" s="263"/>
      <c r="P233" s="263">
        <v>0</v>
      </c>
      <c r="Q233" s="263">
        <v>0</v>
      </c>
      <c r="R233" s="263"/>
      <c r="S233" s="354">
        <v>0</v>
      </c>
      <c r="T233" s="354">
        <v>0</v>
      </c>
      <c r="U233" s="263"/>
      <c r="V233" s="263">
        <v>0</v>
      </c>
      <c r="W233" s="263">
        <v>0</v>
      </c>
    </row>
    <row r="234" spans="1:23" s="358" customFormat="1" x14ac:dyDescent="0.25">
      <c r="A234" s="261">
        <v>732</v>
      </c>
      <c r="B234" s="373" t="s">
        <v>242</v>
      </c>
      <c r="C234" s="10">
        <v>3979</v>
      </c>
      <c r="D234" s="246">
        <v>20515428.481343806</v>
      </c>
      <c r="E234" s="28">
        <v>19861767.066305719</v>
      </c>
      <c r="G234" s="247">
        <v>653661.41503808647</v>
      </c>
      <c r="H234" s="247">
        <v>164.27781227395991</v>
      </c>
      <c r="I234" s="248"/>
      <c r="J234" s="263">
        <v>-114.27781227395991</v>
      </c>
      <c r="K234" s="263">
        <v>-454711.41503808647</v>
      </c>
      <c r="L234" s="263"/>
      <c r="M234" s="263">
        <v>-64.27781227395991</v>
      </c>
      <c r="N234" s="263">
        <v>-255761.41503808647</v>
      </c>
      <c r="O234" s="263"/>
      <c r="P234" s="263">
        <v>0</v>
      </c>
      <c r="Q234" s="263">
        <v>0</v>
      </c>
      <c r="R234" s="263"/>
      <c r="S234" s="354">
        <v>0</v>
      </c>
      <c r="T234" s="354">
        <v>0</v>
      </c>
      <c r="U234" s="263"/>
      <c r="V234" s="263">
        <v>0</v>
      </c>
      <c r="W234" s="263">
        <v>0</v>
      </c>
    </row>
    <row r="235" spans="1:23" s="358" customFormat="1" x14ac:dyDescent="0.25">
      <c r="A235" s="261">
        <v>734</v>
      </c>
      <c r="B235" s="373" t="s">
        <v>243</v>
      </c>
      <c r="C235" s="10">
        <v>54858</v>
      </c>
      <c r="D235" s="246">
        <v>98278581.536264867</v>
      </c>
      <c r="E235" s="28">
        <v>98775733.981606916</v>
      </c>
      <c r="G235" s="247">
        <v>-497152.445342049</v>
      </c>
      <c r="H235" s="247">
        <v>-9.0625331828001201</v>
      </c>
      <c r="I235" s="248"/>
      <c r="J235" s="263">
        <v>0</v>
      </c>
      <c r="K235" s="263">
        <v>0</v>
      </c>
      <c r="L235" s="263"/>
      <c r="M235" s="263">
        <v>0</v>
      </c>
      <c r="N235" s="263">
        <v>0</v>
      </c>
      <c r="O235" s="263"/>
      <c r="P235" s="263">
        <v>0</v>
      </c>
      <c r="Q235" s="263">
        <v>0</v>
      </c>
      <c r="R235" s="263"/>
      <c r="S235" s="354">
        <v>0</v>
      </c>
      <c r="T235" s="354">
        <v>0</v>
      </c>
      <c r="U235" s="263"/>
      <c r="V235" s="263">
        <v>0</v>
      </c>
      <c r="W235" s="263">
        <v>0</v>
      </c>
    </row>
    <row r="236" spans="1:23" s="358" customFormat="1" x14ac:dyDescent="0.25">
      <c r="A236" s="261">
        <v>738</v>
      </c>
      <c r="B236" s="373" t="s">
        <v>244</v>
      </c>
      <c r="C236" s="10">
        <v>3033</v>
      </c>
      <c r="D236" s="246">
        <v>5433180.9800339499</v>
      </c>
      <c r="E236" s="28">
        <v>5801835.3036107235</v>
      </c>
      <c r="G236" s="247">
        <v>-368654.32357677352</v>
      </c>
      <c r="H236" s="247">
        <v>-121.54774928347297</v>
      </c>
      <c r="I236" s="248"/>
      <c r="J236" s="263">
        <v>71.547749283472967</v>
      </c>
      <c r="K236" s="263">
        <v>217004.32357677352</v>
      </c>
      <c r="L236" s="263"/>
      <c r="M236" s="263">
        <v>21.547749283472967</v>
      </c>
      <c r="N236" s="263">
        <v>65354.32357677351</v>
      </c>
      <c r="O236" s="263"/>
      <c r="P236" s="263">
        <v>0</v>
      </c>
      <c r="Q236" s="263">
        <v>0</v>
      </c>
      <c r="R236" s="263"/>
      <c r="S236" s="354">
        <v>0</v>
      </c>
      <c r="T236" s="354">
        <v>0</v>
      </c>
      <c r="U236" s="263"/>
      <c r="V236" s="263">
        <v>0</v>
      </c>
      <c r="W236" s="263">
        <v>0</v>
      </c>
    </row>
    <row r="237" spans="1:23" s="358" customFormat="1" x14ac:dyDescent="0.25">
      <c r="A237" s="261">
        <v>739</v>
      </c>
      <c r="B237" s="373" t="s">
        <v>245</v>
      </c>
      <c r="C237" s="10">
        <v>3764</v>
      </c>
      <c r="D237" s="246">
        <v>11561248.269331915</v>
      </c>
      <c r="E237" s="28">
        <v>11935275.046098255</v>
      </c>
      <c r="G237" s="247">
        <v>-374026.77676633932</v>
      </c>
      <c r="H237" s="247">
        <v>-99.36949435875114</v>
      </c>
      <c r="I237" s="248"/>
      <c r="J237" s="263">
        <v>49.36949435875114</v>
      </c>
      <c r="K237" s="263">
        <v>185826.77676633929</v>
      </c>
      <c r="L237" s="263"/>
      <c r="M237" s="263">
        <v>0</v>
      </c>
      <c r="N237" s="263">
        <v>0</v>
      </c>
      <c r="O237" s="263"/>
      <c r="P237" s="263">
        <v>0</v>
      </c>
      <c r="Q237" s="263">
        <v>0</v>
      </c>
      <c r="R237" s="263"/>
      <c r="S237" s="354">
        <v>0</v>
      </c>
      <c r="T237" s="354">
        <v>0</v>
      </c>
      <c r="U237" s="263"/>
      <c r="V237" s="263">
        <v>0</v>
      </c>
      <c r="W237" s="263">
        <v>0</v>
      </c>
    </row>
    <row r="238" spans="1:23" s="358" customFormat="1" x14ac:dyDescent="0.25">
      <c r="A238" s="261">
        <v>740</v>
      </c>
      <c r="B238" s="373" t="s">
        <v>246</v>
      </c>
      <c r="C238" s="10">
        <v>36584</v>
      </c>
      <c r="D238" s="246">
        <v>82764183.38929832</v>
      </c>
      <c r="E238" s="28">
        <v>84616286.231350511</v>
      </c>
      <c r="G238" s="247">
        <v>-1852102.8420521915</v>
      </c>
      <c r="H238" s="247">
        <v>-50.62603438804372</v>
      </c>
      <c r="I238" s="248"/>
      <c r="J238" s="263">
        <v>0.62603438804372047</v>
      </c>
      <c r="K238" s="263">
        <v>22902.84205219147</v>
      </c>
      <c r="L238" s="263"/>
      <c r="M238" s="263">
        <v>0</v>
      </c>
      <c r="N238" s="263">
        <v>0</v>
      </c>
      <c r="O238" s="263"/>
      <c r="P238" s="263">
        <v>0</v>
      </c>
      <c r="Q238" s="263">
        <v>0</v>
      </c>
      <c r="R238" s="263"/>
      <c r="S238" s="354">
        <v>0</v>
      </c>
      <c r="T238" s="354">
        <v>0</v>
      </c>
      <c r="U238" s="263"/>
      <c r="V238" s="263">
        <v>0</v>
      </c>
      <c r="W238" s="263">
        <v>0</v>
      </c>
    </row>
    <row r="239" spans="1:23" s="358" customFormat="1" x14ac:dyDescent="0.25">
      <c r="A239" s="261">
        <v>742</v>
      </c>
      <c r="B239" s="373" t="s">
        <v>247</v>
      </c>
      <c r="C239" s="10">
        <v>1127</v>
      </c>
      <c r="D239" s="246">
        <v>4815596.0192839615</v>
      </c>
      <c r="E239" s="28">
        <v>4883056.364812118</v>
      </c>
      <c r="G239" s="247">
        <v>-67460.345528156497</v>
      </c>
      <c r="H239" s="247">
        <v>-59.858336759677456</v>
      </c>
      <c r="I239" s="248"/>
      <c r="J239" s="263">
        <v>9.8583367596774565</v>
      </c>
      <c r="K239" s="263">
        <v>11110.345528156493</v>
      </c>
      <c r="L239" s="263"/>
      <c r="M239" s="263">
        <v>0</v>
      </c>
      <c r="N239" s="263">
        <v>0</v>
      </c>
      <c r="O239" s="263"/>
      <c r="P239" s="263">
        <v>0</v>
      </c>
      <c r="Q239" s="263">
        <v>0</v>
      </c>
      <c r="R239" s="263"/>
      <c r="S239" s="354">
        <v>0</v>
      </c>
      <c r="T239" s="354">
        <v>0</v>
      </c>
      <c r="U239" s="263"/>
      <c r="V239" s="263">
        <v>0</v>
      </c>
      <c r="W239" s="263">
        <v>0</v>
      </c>
    </row>
    <row r="240" spans="1:23" s="358" customFormat="1" x14ac:dyDescent="0.25">
      <c r="A240" s="261">
        <v>743</v>
      </c>
      <c r="B240" s="373" t="s">
        <v>248</v>
      </c>
      <c r="C240" s="10">
        <v>59556</v>
      </c>
      <c r="D240" s="246">
        <v>89692972.112113535</v>
      </c>
      <c r="E240" s="28">
        <v>85106285.296289936</v>
      </c>
      <c r="G240" s="247">
        <v>4586686.8158235997</v>
      </c>
      <c r="H240" s="247">
        <v>77.014688962045796</v>
      </c>
      <c r="I240" s="248"/>
      <c r="J240" s="263">
        <v>-27.014688962045796</v>
      </c>
      <c r="K240" s="263">
        <v>-1608886.8158235995</v>
      </c>
      <c r="L240" s="263"/>
      <c r="M240" s="263">
        <v>0</v>
      </c>
      <c r="N240" s="263">
        <v>0</v>
      </c>
      <c r="O240" s="263"/>
      <c r="P240" s="263">
        <v>0</v>
      </c>
      <c r="Q240" s="263">
        <v>0</v>
      </c>
      <c r="R240" s="263"/>
      <c r="S240" s="354">
        <v>0</v>
      </c>
      <c r="T240" s="354">
        <v>0</v>
      </c>
      <c r="U240" s="263"/>
      <c r="V240" s="263">
        <v>0</v>
      </c>
      <c r="W240" s="263">
        <v>0</v>
      </c>
    </row>
    <row r="241" spans="1:23" s="358" customFormat="1" x14ac:dyDescent="0.25">
      <c r="A241" s="261">
        <v>746</v>
      </c>
      <c r="B241" s="373" t="s">
        <v>249</v>
      </c>
      <c r="C241" s="10">
        <v>5241</v>
      </c>
      <c r="D241" s="246">
        <v>18336604.083120741</v>
      </c>
      <c r="E241" s="28">
        <v>17588061.498295661</v>
      </c>
      <c r="G241" s="247">
        <v>748542.58482507989</v>
      </c>
      <c r="H241" s="247">
        <v>142.8243817639916</v>
      </c>
      <c r="I241" s="248"/>
      <c r="J241" s="263">
        <v>-92.824381763991596</v>
      </c>
      <c r="K241" s="263">
        <v>-486492.58482507995</v>
      </c>
      <c r="L241" s="263"/>
      <c r="M241" s="263">
        <v>-42.824381763991596</v>
      </c>
      <c r="N241" s="263">
        <v>-224442.58482507995</v>
      </c>
      <c r="O241" s="263"/>
      <c r="P241" s="263">
        <v>0</v>
      </c>
      <c r="Q241" s="263">
        <v>0</v>
      </c>
      <c r="R241" s="263"/>
      <c r="S241" s="354">
        <v>0</v>
      </c>
      <c r="T241" s="354">
        <v>0</v>
      </c>
      <c r="U241" s="263"/>
      <c r="V241" s="263">
        <v>0</v>
      </c>
      <c r="W241" s="263">
        <v>0</v>
      </c>
    </row>
    <row r="242" spans="1:23" s="358" customFormat="1" x14ac:dyDescent="0.25">
      <c r="A242" s="261">
        <v>747</v>
      </c>
      <c r="B242" s="373" t="s">
        <v>250</v>
      </c>
      <c r="C242" s="10">
        <v>1641</v>
      </c>
      <c r="D242" s="246">
        <v>6055477.0804420933</v>
      </c>
      <c r="E242" s="28">
        <v>6293650.2970329151</v>
      </c>
      <c r="G242" s="247">
        <v>-238173.21659082174</v>
      </c>
      <c r="H242" s="247">
        <v>-145.13907165802667</v>
      </c>
      <c r="I242" s="248"/>
      <c r="J242" s="263">
        <v>95.139071658026666</v>
      </c>
      <c r="K242" s="263">
        <v>156123.21659082177</v>
      </c>
      <c r="L242" s="263"/>
      <c r="M242" s="263">
        <v>45.139071658026666</v>
      </c>
      <c r="N242" s="263">
        <v>74073.216590821758</v>
      </c>
      <c r="O242" s="263"/>
      <c r="P242" s="263">
        <v>0</v>
      </c>
      <c r="Q242" s="263">
        <v>0</v>
      </c>
      <c r="R242" s="263"/>
      <c r="S242" s="354">
        <v>0</v>
      </c>
      <c r="T242" s="354">
        <v>0</v>
      </c>
      <c r="U242" s="263"/>
      <c r="V242" s="263">
        <v>0</v>
      </c>
      <c r="W242" s="263">
        <v>0</v>
      </c>
    </row>
    <row r="243" spans="1:23" s="358" customFormat="1" x14ac:dyDescent="0.25">
      <c r="A243" s="261">
        <v>748</v>
      </c>
      <c r="B243" s="373" t="s">
        <v>251</v>
      </c>
      <c r="C243" s="10">
        <v>5597</v>
      </c>
      <c r="D243" s="246">
        <v>19110367.41880187</v>
      </c>
      <c r="E243" s="28">
        <v>17871492.739520125</v>
      </c>
      <c r="G243" s="247">
        <v>1238874.6792817451</v>
      </c>
      <c r="H243" s="247">
        <v>221.34619962153744</v>
      </c>
      <c r="I243" s="248"/>
      <c r="J243" s="263">
        <v>-171.34619962153744</v>
      </c>
      <c r="K243" s="263">
        <v>-959024.67928174499</v>
      </c>
      <c r="L243" s="263"/>
      <c r="M243" s="263">
        <v>-121.34619962153744</v>
      </c>
      <c r="N243" s="263">
        <v>-679174.67928174499</v>
      </c>
      <c r="O243" s="263"/>
      <c r="P243" s="263">
        <v>-41.346199621537437</v>
      </c>
      <c r="Q243" s="263">
        <v>-231414.67928174505</v>
      </c>
      <c r="R243" s="263"/>
      <c r="S243" s="354">
        <v>0</v>
      </c>
      <c r="T243" s="354">
        <v>0</v>
      </c>
      <c r="U243" s="263"/>
      <c r="V243" s="263">
        <v>0</v>
      </c>
      <c r="W243" s="263">
        <v>0</v>
      </c>
    </row>
    <row r="244" spans="1:23" s="358" customFormat="1" x14ac:dyDescent="0.25">
      <c r="A244" s="261">
        <v>749</v>
      </c>
      <c r="B244" s="373" t="s">
        <v>252</v>
      </c>
      <c r="C244" s="10">
        <v>21431</v>
      </c>
      <c r="D244" s="246">
        <v>33748442.448816866</v>
      </c>
      <c r="E244" s="28">
        <v>30557210.129514199</v>
      </c>
      <c r="G244" s="247">
        <v>3191232.3193026669</v>
      </c>
      <c r="H244" s="247">
        <v>148.90729874026724</v>
      </c>
      <c r="I244" s="248"/>
      <c r="J244" s="263">
        <v>-98.907298740267237</v>
      </c>
      <c r="K244" s="263">
        <v>-2119682.3193026669</v>
      </c>
      <c r="L244" s="263"/>
      <c r="M244" s="263">
        <v>-48.907298740267237</v>
      </c>
      <c r="N244" s="263">
        <v>-1048132.3193026672</v>
      </c>
      <c r="O244" s="263"/>
      <c r="P244" s="263">
        <v>0</v>
      </c>
      <c r="Q244" s="263">
        <v>0</v>
      </c>
      <c r="R244" s="263"/>
      <c r="S244" s="354">
        <v>0</v>
      </c>
      <c r="T244" s="354">
        <v>0</v>
      </c>
      <c r="U244" s="263"/>
      <c r="V244" s="263">
        <v>0</v>
      </c>
      <c r="W244" s="263">
        <v>0</v>
      </c>
    </row>
    <row r="245" spans="1:23" s="358" customFormat="1" x14ac:dyDescent="0.25">
      <c r="A245" s="261">
        <v>751</v>
      </c>
      <c r="B245" s="373" t="s">
        <v>253</v>
      </c>
      <c r="C245" s="10">
        <v>3429</v>
      </c>
      <c r="D245" s="246">
        <v>8802469.7394864559</v>
      </c>
      <c r="E245" s="28">
        <v>9655403.5508870203</v>
      </c>
      <c r="G245" s="247">
        <v>-852933.81140056439</v>
      </c>
      <c r="H245" s="247">
        <v>-248.74126899987297</v>
      </c>
      <c r="I245" s="248"/>
      <c r="J245" s="263">
        <v>198.74126899987297</v>
      </c>
      <c r="K245" s="263">
        <v>681483.81140056439</v>
      </c>
      <c r="L245" s="263"/>
      <c r="M245" s="263">
        <v>148.74126899987297</v>
      </c>
      <c r="N245" s="263">
        <v>510033.81140056445</v>
      </c>
      <c r="O245" s="263"/>
      <c r="P245" s="263">
        <v>68.741268999872972</v>
      </c>
      <c r="Q245" s="263">
        <v>235713.81140056442</v>
      </c>
      <c r="R245" s="263"/>
      <c r="S245" s="354">
        <v>0</v>
      </c>
      <c r="T245" s="354">
        <v>0</v>
      </c>
      <c r="U245" s="263"/>
      <c r="V245" s="263">
        <v>0</v>
      </c>
      <c r="W245" s="263">
        <v>0</v>
      </c>
    </row>
    <row r="246" spans="1:23" s="358" customFormat="1" x14ac:dyDescent="0.25">
      <c r="A246" s="261">
        <v>753</v>
      </c>
      <c r="B246" s="373" t="s">
        <v>254</v>
      </c>
      <c r="C246" s="10">
        <v>18739</v>
      </c>
      <c r="D246" s="246">
        <v>17642832.655970402</v>
      </c>
      <c r="E246" s="28">
        <v>18860997.052822616</v>
      </c>
      <c r="G246" s="247">
        <v>-1218164.3968522139</v>
      </c>
      <c r="H246" s="247">
        <v>-65.006905216511754</v>
      </c>
      <c r="I246" s="248"/>
      <c r="J246" s="263">
        <v>15.006905216511754</v>
      </c>
      <c r="K246" s="263">
        <v>281214.39685221377</v>
      </c>
      <c r="L246" s="263"/>
      <c r="M246" s="263">
        <v>0</v>
      </c>
      <c r="N246" s="263">
        <v>0</v>
      </c>
      <c r="O246" s="263"/>
      <c r="P246" s="263">
        <v>0</v>
      </c>
      <c r="Q246" s="263">
        <v>0</v>
      </c>
      <c r="R246" s="263"/>
      <c r="S246" s="354">
        <v>0</v>
      </c>
      <c r="T246" s="354">
        <v>0</v>
      </c>
      <c r="U246" s="263"/>
      <c r="V246" s="263">
        <v>0</v>
      </c>
      <c r="W246" s="263">
        <v>0</v>
      </c>
    </row>
    <row r="247" spans="1:23" s="358" customFormat="1" x14ac:dyDescent="0.25">
      <c r="A247" s="261">
        <v>755</v>
      </c>
      <c r="B247" s="373" t="s">
        <v>255</v>
      </c>
      <c r="C247" s="10">
        <v>6170</v>
      </c>
      <c r="D247" s="246">
        <v>6370778.289119646</v>
      </c>
      <c r="E247" s="28">
        <v>6529971.8641093792</v>
      </c>
      <c r="G247" s="247">
        <v>-159193.57498973329</v>
      </c>
      <c r="H247" s="247">
        <v>-25.80122771308481</v>
      </c>
      <c r="I247" s="248"/>
      <c r="J247" s="263">
        <v>0</v>
      </c>
      <c r="K247" s="263">
        <v>0</v>
      </c>
      <c r="L247" s="263"/>
      <c r="M247" s="263">
        <v>0</v>
      </c>
      <c r="N247" s="263">
        <v>0</v>
      </c>
      <c r="O247" s="263"/>
      <c r="P247" s="263">
        <v>0</v>
      </c>
      <c r="Q247" s="263">
        <v>0</v>
      </c>
      <c r="R247" s="263"/>
      <c r="S247" s="354">
        <v>0</v>
      </c>
      <c r="T247" s="354">
        <v>0</v>
      </c>
      <c r="U247" s="263"/>
      <c r="V247" s="263">
        <v>0</v>
      </c>
      <c r="W247" s="263">
        <v>0</v>
      </c>
    </row>
    <row r="248" spans="1:23" s="358" customFormat="1" x14ac:dyDescent="0.25">
      <c r="A248" s="261">
        <v>758</v>
      </c>
      <c r="B248" s="373" t="s">
        <v>256</v>
      </c>
      <c r="C248" s="10">
        <v>8834</v>
      </c>
      <c r="D248" s="246">
        <v>28522031.645424627</v>
      </c>
      <c r="E248" s="28">
        <v>26587141.185316</v>
      </c>
      <c r="G248" s="247">
        <v>1934890.4601086266</v>
      </c>
      <c r="H248" s="247">
        <v>219.0276726407773</v>
      </c>
      <c r="I248" s="248"/>
      <c r="J248" s="263">
        <v>-169.0276726407773</v>
      </c>
      <c r="K248" s="263">
        <v>-1493190.4601086266</v>
      </c>
      <c r="L248" s="263"/>
      <c r="M248" s="263">
        <v>-119.0276726407773</v>
      </c>
      <c r="N248" s="263">
        <v>-1051490.4601086266</v>
      </c>
      <c r="O248" s="263"/>
      <c r="P248" s="263">
        <v>-39.027672640777297</v>
      </c>
      <c r="Q248" s="263">
        <v>-344770.46010862663</v>
      </c>
      <c r="R248" s="263"/>
      <c r="S248" s="354">
        <v>0</v>
      </c>
      <c r="T248" s="354">
        <v>0</v>
      </c>
      <c r="U248" s="263"/>
      <c r="V248" s="263">
        <v>0</v>
      </c>
      <c r="W248" s="263">
        <v>0</v>
      </c>
    </row>
    <row r="249" spans="1:23" s="358" customFormat="1" x14ac:dyDescent="0.25">
      <c r="A249" s="261">
        <v>759</v>
      </c>
      <c r="B249" s="373" t="s">
        <v>257</v>
      </c>
      <c r="C249" s="10">
        <v>2329</v>
      </c>
      <c r="D249" s="246">
        <v>9230818.5862488281</v>
      </c>
      <c r="E249" s="28">
        <v>9118118.680258058</v>
      </c>
      <c r="G249" s="247">
        <v>112699.90599077009</v>
      </c>
      <c r="H249" s="247">
        <v>48.389826531030522</v>
      </c>
      <c r="I249" s="248"/>
      <c r="J249" s="263">
        <v>0</v>
      </c>
      <c r="K249" s="263">
        <v>0</v>
      </c>
      <c r="L249" s="263"/>
      <c r="M249" s="263">
        <v>0</v>
      </c>
      <c r="N249" s="263">
        <v>0</v>
      </c>
      <c r="O249" s="263"/>
      <c r="P249" s="263">
        <v>0</v>
      </c>
      <c r="Q249" s="263">
        <v>0</v>
      </c>
      <c r="R249" s="263"/>
      <c r="S249" s="354">
        <v>0</v>
      </c>
      <c r="T249" s="354">
        <v>0</v>
      </c>
      <c r="U249" s="263"/>
      <c r="V249" s="263">
        <v>0</v>
      </c>
      <c r="W249" s="263">
        <v>0</v>
      </c>
    </row>
    <row r="250" spans="1:23" s="358" customFormat="1" x14ac:dyDescent="0.25">
      <c r="A250" s="261">
        <v>761</v>
      </c>
      <c r="B250" s="373" t="s">
        <v>258</v>
      </c>
      <c r="C250" s="10">
        <v>9229</v>
      </c>
      <c r="D250" s="246">
        <v>23561232.050462078</v>
      </c>
      <c r="E250" s="28">
        <v>25849075.593025193</v>
      </c>
      <c r="G250" s="247">
        <v>-2287843.5425631143</v>
      </c>
      <c r="H250" s="247">
        <v>-247.89723074689721</v>
      </c>
      <c r="I250" s="248"/>
      <c r="J250" s="263">
        <v>197.89723074689721</v>
      </c>
      <c r="K250" s="263">
        <v>1826393.5425631143</v>
      </c>
      <c r="L250" s="263"/>
      <c r="M250" s="263">
        <v>147.89723074689721</v>
      </c>
      <c r="N250" s="263">
        <v>1364943.5425631143</v>
      </c>
      <c r="O250" s="263"/>
      <c r="P250" s="263">
        <v>67.897230746897208</v>
      </c>
      <c r="Q250" s="263">
        <v>626623.54256311432</v>
      </c>
      <c r="R250" s="263"/>
      <c r="S250" s="354">
        <v>0</v>
      </c>
      <c r="T250" s="354">
        <v>0</v>
      </c>
      <c r="U250" s="263"/>
      <c r="V250" s="263">
        <v>0</v>
      </c>
      <c r="W250" s="263">
        <v>0</v>
      </c>
    </row>
    <row r="251" spans="1:23" s="358" customFormat="1" x14ac:dyDescent="0.25">
      <c r="A251" s="261">
        <v>762</v>
      </c>
      <c r="B251" s="373" t="s">
        <v>259</v>
      </c>
      <c r="C251" s="10">
        <v>4493</v>
      </c>
      <c r="D251" s="246">
        <v>15150269.127241002</v>
      </c>
      <c r="E251" s="28">
        <v>14812968.898309465</v>
      </c>
      <c r="G251" s="247">
        <v>337300.2289315369</v>
      </c>
      <c r="H251" s="247">
        <v>75.072385695868434</v>
      </c>
      <c r="I251" s="248"/>
      <c r="J251" s="263">
        <v>-25.072385695868434</v>
      </c>
      <c r="K251" s="263">
        <v>-112650.22893153687</v>
      </c>
      <c r="L251" s="263"/>
      <c r="M251" s="263">
        <v>0</v>
      </c>
      <c r="N251" s="263">
        <v>0</v>
      </c>
      <c r="O251" s="263"/>
      <c r="P251" s="263">
        <v>0</v>
      </c>
      <c r="Q251" s="263">
        <v>0</v>
      </c>
      <c r="R251" s="263"/>
      <c r="S251" s="354">
        <v>0</v>
      </c>
      <c r="T251" s="354">
        <v>0</v>
      </c>
      <c r="U251" s="263"/>
      <c r="V251" s="263">
        <v>0</v>
      </c>
      <c r="W251" s="263">
        <v>0</v>
      </c>
    </row>
    <row r="252" spans="1:23" s="358" customFormat="1" x14ac:dyDescent="0.25">
      <c r="A252" s="261">
        <v>765</v>
      </c>
      <c r="B252" s="373" t="s">
        <v>260</v>
      </c>
      <c r="C252" s="10">
        <v>10682</v>
      </c>
      <c r="D252" s="246">
        <v>26824164.050808918</v>
      </c>
      <c r="E252" s="28">
        <v>25417603.883165024</v>
      </c>
      <c r="G252" s="247">
        <v>1406560.1676438935</v>
      </c>
      <c r="H252" s="247">
        <v>131.67573185207766</v>
      </c>
      <c r="I252" s="248"/>
      <c r="J252" s="263">
        <v>-81.675731852077661</v>
      </c>
      <c r="K252" s="263">
        <v>-872460.16764389363</v>
      </c>
      <c r="L252" s="263"/>
      <c r="M252" s="263">
        <v>-31.675731852077661</v>
      </c>
      <c r="N252" s="263">
        <v>-338360.16764389357</v>
      </c>
      <c r="O252" s="263"/>
      <c r="P252" s="263">
        <v>0</v>
      </c>
      <c r="Q252" s="263">
        <v>0</v>
      </c>
      <c r="R252" s="263"/>
      <c r="S252" s="354">
        <v>0</v>
      </c>
      <c r="T252" s="354">
        <v>0</v>
      </c>
      <c r="U252" s="263"/>
      <c r="V252" s="263">
        <v>0</v>
      </c>
      <c r="W252" s="263">
        <v>0</v>
      </c>
    </row>
    <row r="253" spans="1:23" s="358" customFormat="1" x14ac:dyDescent="0.25">
      <c r="A253" s="261">
        <v>768</v>
      </c>
      <c r="B253" s="373" t="s">
        <v>261</v>
      </c>
      <c r="C253" s="10">
        <v>2844</v>
      </c>
      <c r="D253" s="246">
        <v>10753654.285137702</v>
      </c>
      <c r="E253" s="28">
        <v>10597183.446376674</v>
      </c>
      <c r="G253" s="247">
        <v>156470.8387610279</v>
      </c>
      <c r="H253" s="247">
        <v>55.017875795016842</v>
      </c>
      <c r="I253" s="248"/>
      <c r="J253" s="263">
        <v>-5.0178757950168418</v>
      </c>
      <c r="K253" s="263">
        <v>-14270.838761027899</v>
      </c>
      <c r="L253" s="263"/>
      <c r="M253" s="263">
        <v>0</v>
      </c>
      <c r="N253" s="263">
        <v>0</v>
      </c>
      <c r="O253" s="263"/>
      <c r="P253" s="263">
        <v>0</v>
      </c>
      <c r="Q253" s="263">
        <v>0</v>
      </c>
      <c r="R253" s="263"/>
      <c r="S253" s="354">
        <v>0</v>
      </c>
      <c r="T253" s="354">
        <v>0</v>
      </c>
      <c r="U253" s="263"/>
      <c r="V253" s="263">
        <v>0</v>
      </c>
      <c r="W253" s="263">
        <v>0</v>
      </c>
    </row>
    <row r="254" spans="1:23" s="358" customFormat="1" x14ac:dyDescent="0.25">
      <c r="A254" s="261">
        <v>777</v>
      </c>
      <c r="B254" s="373" t="s">
        <v>262</v>
      </c>
      <c r="C254" s="10">
        <v>8813</v>
      </c>
      <c r="D254" s="246">
        <v>32811925.415721111</v>
      </c>
      <c r="E254" s="28">
        <v>34711308.844079584</v>
      </c>
      <c r="G254" s="247">
        <v>-1899383.4283584729</v>
      </c>
      <c r="H254" s="247">
        <v>-215.52064318149016</v>
      </c>
      <c r="I254" s="248"/>
      <c r="J254" s="263">
        <v>165.52064318149016</v>
      </c>
      <c r="K254" s="263">
        <v>1458733.4283584727</v>
      </c>
      <c r="L254" s="263"/>
      <c r="M254" s="263">
        <v>115.52064318149016</v>
      </c>
      <c r="N254" s="263">
        <v>1018083.4283584728</v>
      </c>
      <c r="O254" s="263"/>
      <c r="P254" s="263">
        <v>35.520643181490158</v>
      </c>
      <c r="Q254" s="263">
        <v>313043.42835847277</v>
      </c>
      <c r="R254" s="263"/>
      <c r="S254" s="354">
        <v>0</v>
      </c>
      <c r="T254" s="354">
        <v>0</v>
      </c>
      <c r="U254" s="263"/>
      <c r="V254" s="263">
        <v>0</v>
      </c>
      <c r="W254" s="263">
        <v>0</v>
      </c>
    </row>
    <row r="255" spans="1:23" s="358" customFormat="1" x14ac:dyDescent="0.25">
      <c r="A255" s="261">
        <v>778</v>
      </c>
      <c r="B255" s="373" t="s">
        <v>263</v>
      </c>
      <c r="C255" s="10">
        <v>7496</v>
      </c>
      <c r="D255" s="246">
        <v>23687536.185362723</v>
      </c>
      <c r="E255" s="28">
        <v>23906095.693696041</v>
      </c>
      <c r="G255" s="247">
        <v>-218559.50833331794</v>
      </c>
      <c r="H255" s="247">
        <v>-29.156818080752124</v>
      </c>
      <c r="I255" s="248"/>
      <c r="J255" s="263">
        <v>0</v>
      </c>
      <c r="K255" s="263">
        <v>0</v>
      </c>
      <c r="L255" s="263"/>
      <c r="M255" s="263">
        <v>0</v>
      </c>
      <c r="N255" s="263">
        <v>0</v>
      </c>
      <c r="O255" s="263"/>
      <c r="P255" s="263">
        <v>0</v>
      </c>
      <c r="Q255" s="263">
        <v>0</v>
      </c>
      <c r="R255" s="263"/>
      <c r="S255" s="354">
        <v>0</v>
      </c>
      <c r="T255" s="354">
        <v>0</v>
      </c>
      <c r="U255" s="263"/>
      <c r="V255" s="263">
        <v>0</v>
      </c>
      <c r="W255" s="263">
        <v>0</v>
      </c>
    </row>
    <row r="256" spans="1:23" s="358" customFormat="1" x14ac:dyDescent="0.25">
      <c r="A256" s="261">
        <v>781</v>
      </c>
      <c r="B256" s="373" t="s">
        <v>264</v>
      </c>
      <c r="C256" s="10">
        <v>4178</v>
      </c>
      <c r="D256" s="246">
        <v>14111524.909968542</v>
      </c>
      <c r="E256" s="28">
        <v>14586096.251203703</v>
      </c>
      <c r="G256" s="247">
        <v>-474571.34123516083</v>
      </c>
      <c r="H256" s="247">
        <v>-113.58816209553873</v>
      </c>
      <c r="I256" s="248"/>
      <c r="J256" s="263">
        <v>63.588162095538735</v>
      </c>
      <c r="K256" s="263">
        <v>265671.34123516083</v>
      </c>
      <c r="L256" s="263"/>
      <c r="M256" s="263">
        <v>13.588162095538735</v>
      </c>
      <c r="N256" s="263">
        <v>56771.341235160835</v>
      </c>
      <c r="O256" s="263"/>
      <c r="P256" s="263">
        <v>0</v>
      </c>
      <c r="Q256" s="263">
        <v>0</v>
      </c>
      <c r="R256" s="263"/>
      <c r="S256" s="354">
        <v>0</v>
      </c>
      <c r="T256" s="354">
        <v>0</v>
      </c>
      <c r="U256" s="263"/>
      <c r="V256" s="263">
        <v>0</v>
      </c>
      <c r="W256" s="263">
        <v>0</v>
      </c>
    </row>
    <row r="257" spans="1:23" s="501" customFormat="1" x14ac:dyDescent="0.25">
      <c r="A257" s="373">
        <v>783</v>
      </c>
      <c r="B257" s="373" t="s">
        <v>265</v>
      </c>
      <c r="C257" s="26">
        <v>7381</v>
      </c>
      <c r="D257" s="26">
        <v>12121050.869407881</v>
      </c>
      <c r="E257" s="26">
        <v>13451820.843332542</v>
      </c>
      <c r="F257" s="26"/>
      <c r="G257" s="268">
        <v>-1330769.9739246601</v>
      </c>
      <c r="H257" s="268">
        <v>-389.00524770735728</v>
      </c>
      <c r="I257" s="26"/>
      <c r="J257" s="10">
        <v>289.00524770735728</v>
      </c>
      <c r="K257" s="10">
        <v>961719.97392466012</v>
      </c>
      <c r="L257" s="10"/>
      <c r="M257" s="10">
        <v>189.00524770735728</v>
      </c>
      <c r="N257" s="10">
        <v>592669.97392466012</v>
      </c>
      <c r="O257" s="10"/>
      <c r="P257" s="10">
        <v>70.246320153169336</v>
      </c>
      <c r="Q257" s="10">
        <v>193177.38042121567</v>
      </c>
      <c r="R257" s="26"/>
      <c r="S257" s="268">
        <v>0</v>
      </c>
      <c r="T257" s="268">
        <v>0</v>
      </c>
      <c r="U257" s="26"/>
      <c r="V257" s="26">
        <v>0</v>
      </c>
      <c r="W257" s="26">
        <v>0</v>
      </c>
    </row>
    <row r="258" spans="1:23" s="358" customFormat="1" x14ac:dyDescent="0.25">
      <c r="A258" s="261">
        <v>785</v>
      </c>
      <c r="B258" s="373" t="s">
        <v>266</v>
      </c>
      <c r="C258" s="10">
        <v>3250</v>
      </c>
      <c r="D258" s="246">
        <v>13444732.302411251</v>
      </c>
      <c r="E258" s="28">
        <v>13473755.614866653</v>
      </c>
      <c r="G258" s="247">
        <v>-29023.312455402687</v>
      </c>
      <c r="H258" s="247">
        <v>-8.9302499862777491</v>
      </c>
      <c r="I258" s="248"/>
      <c r="J258" s="263">
        <v>0</v>
      </c>
      <c r="K258" s="263">
        <v>0</v>
      </c>
      <c r="L258" s="263"/>
      <c r="M258" s="263">
        <v>0</v>
      </c>
      <c r="N258" s="263">
        <v>0</v>
      </c>
      <c r="O258" s="263"/>
      <c r="P258" s="263">
        <v>0</v>
      </c>
      <c r="Q258" s="263">
        <v>0</v>
      </c>
      <c r="R258" s="263"/>
      <c r="S258" s="354">
        <v>0</v>
      </c>
      <c r="T258" s="354">
        <v>0</v>
      </c>
      <c r="U258" s="263"/>
      <c r="V258" s="263">
        <v>0</v>
      </c>
      <c r="W258" s="263">
        <v>0</v>
      </c>
    </row>
    <row r="259" spans="1:23" s="358" customFormat="1" x14ac:dyDescent="0.25">
      <c r="A259" s="261">
        <v>790</v>
      </c>
      <c r="B259" s="373" t="s">
        <v>267</v>
      </c>
      <c r="C259" s="10">
        <v>25747</v>
      </c>
      <c r="D259" s="246">
        <v>63405082.052330777</v>
      </c>
      <c r="E259" s="28">
        <v>65844261.427955203</v>
      </c>
      <c r="G259" s="247">
        <v>-2439179.3756244257</v>
      </c>
      <c r="H259" s="247">
        <v>-94.736449901908017</v>
      </c>
      <c r="I259" s="248"/>
      <c r="J259" s="263">
        <v>44.736449901908017</v>
      </c>
      <c r="K259" s="263">
        <v>1151829.3756244257</v>
      </c>
      <c r="L259" s="263"/>
      <c r="M259" s="263">
        <v>0</v>
      </c>
      <c r="N259" s="263">
        <v>0</v>
      </c>
      <c r="O259" s="263"/>
      <c r="P259" s="263">
        <v>0</v>
      </c>
      <c r="Q259" s="263">
        <v>0</v>
      </c>
      <c r="R259" s="263"/>
      <c r="S259" s="354">
        <v>0</v>
      </c>
      <c r="T259" s="354">
        <v>0</v>
      </c>
      <c r="U259" s="263"/>
      <c r="V259" s="263">
        <v>0</v>
      </c>
      <c r="W259" s="263">
        <v>0</v>
      </c>
    </row>
    <row r="260" spans="1:23" s="358" customFormat="1" x14ac:dyDescent="0.25">
      <c r="A260" s="261">
        <v>791</v>
      </c>
      <c r="B260" s="373" t="s">
        <v>268</v>
      </c>
      <c r="C260" s="10">
        <v>5983</v>
      </c>
      <c r="D260" s="246">
        <v>24483512.298002616</v>
      </c>
      <c r="E260" s="28">
        <v>24611539.678958524</v>
      </c>
      <c r="G260" s="247">
        <v>-128027.38095590845</v>
      </c>
      <c r="H260" s="247">
        <v>-21.398525982936395</v>
      </c>
      <c r="I260" s="248"/>
      <c r="J260" s="263">
        <v>0</v>
      </c>
      <c r="K260" s="263">
        <v>0</v>
      </c>
      <c r="L260" s="263"/>
      <c r="M260" s="263">
        <v>0</v>
      </c>
      <c r="N260" s="263">
        <v>0</v>
      </c>
      <c r="O260" s="263"/>
      <c r="P260" s="263">
        <v>0</v>
      </c>
      <c r="Q260" s="263">
        <v>0</v>
      </c>
      <c r="R260" s="263"/>
      <c r="S260" s="354">
        <v>0</v>
      </c>
      <c r="T260" s="354">
        <v>0</v>
      </c>
      <c r="U260" s="263"/>
      <c r="V260" s="263">
        <v>0</v>
      </c>
      <c r="W260" s="263">
        <v>0</v>
      </c>
    </row>
    <row r="261" spans="1:23" s="358" customFormat="1" x14ac:dyDescent="0.25">
      <c r="A261" s="261">
        <v>831</v>
      </c>
      <c r="B261" s="373" t="s">
        <v>269</v>
      </c>
      <c r="C261" s="10">
        <v>4840</v>
      </c>
      <c r="D261" s="246">
        <v>6624908.0273814285</v>
      </c>
      <c r="E261" s="28">
        <v>7097648.3661899203</v>
      </c>
      <c r="G261" s="247">
        <v>-472740.33880849183</v>
      </c>
      <c r="H261" s="247">
        <v>-97.673623720762777</v>
      </c>
      <c r="I261" s="248"/>
      <c r="J261" s="263">
        <v>47.673623720762777</v>
      </c>
      <c r="K261" s="263">
        <v>230740.33880849183</v>
      </c>
      <c r="L261" s="263"/>
      <c r="M261" s="263">
        <v>0</v>
      </c>
      <c r="N261" s="263">
        <v>0</v>
      </c>
      <c r="O261" s="263"/>
      <c r="P261" s="263">
        <v>0</v>
      </c>
      <c r="Q261" s="263">
        <v>0</v>
      </c>
      <c r="R261" s="263"/>
      <c r="S261" s="354">
        <v>0</v>
      </c>
      <c r="T261" s="354">
        <v>0</v>
      </c>
      <c r="U261" s="263"/>
      <c r="V261" s="263">
        <v>0</v>
      </c>
      <c r="W261" s="263">
        <v>0</v>
      </c>
    </row>
    <row r="262" spans="1:23" s="358" customFormat="1" x14ac:dyDescent="0.25">
      <c r="A262" s="261">
        <v>832</v>
      </c>
      <c r="B262" s="373" t="s">
        <v>270</v>
      </c>
      <c r="C262" s="10">
        <v>4313</v>
      </c>
      <c r="D262" s="246">
        <v>18685830.355270445</v>
      </c>
      <c r="E262" s="28">
        <v>19087681.010455579</v>
      </c>
      <c r="G262" s="247">
        <v>-401850.65518513322</v>
      </c>
      <c r="H262" s="247">
        <v>-93.17195807677561</v>
      </c>
      <c r="I262" s="248"/>
      <c r="J262" s="263">
        <v>43.17195807677561</v>
      </c>
      <c r="K262" s="263">
        <v>186200.65518513322</v>
      </c>
      <c r="L262" s="263"/>
      <c r="M262" s="263">
        <v>0</v>
      </c>
      <c r="N262" s="263">
        <v>0</v>
      </c>
      <c r="O262" s="263"/>
      <c r="P262" s="263">
        <v>0</v>
      </c>
      <c r="Q262" s="263">
        <v>0</v>
      </c>
      <c r="R262" s="263"/>
      <c r="S262" s="354">
        <v>0</v>
      </c>
      <c r="T262" s="354">
        <v>0</v>
      </c>
      <c r="U262" s="263"/>
      <c r="V262" s="263">
        <v>0</v>
      </c>
      <c r="W262" s="263">
        <v>0</v>
      </c>
    </row>
    <row r="263" spans="1:23" s="358" customFormat="1" x14ac:dyDescent="0.25">
      <c r="A263" s="261">
        <v>833</v>
      </c>
      <c r="B263" s="373" t="s">
        <v>271</v>
      </c>
      <c r="C263" s="10">
        <v>1682</v>
      </c>
      <c r="D263" s="246">
        <v>4224185.3434883403</v>
      </c>
      <c r="E263" s="28">
        <v>4747756.4058325896</v>
      </c>
      <c r="G263" s="247">
        <v>-523571.06234424934</v>
      </c>
      <c r="H263" s="247">
        <v>-311.27887178611735</v>
      </c>
      <c r="I263" s="248"/>
      <c r="J263" s="263">
        <v>261.27887178611735</v>
      </c>
      <c r="K263" s="263">
        <v>439471.0623442494</v>
      </c>
      <c r="L263" s="263"/>
      <c r="M263" s="263">
        <v>211.27887178611735</v>
      </c>
      <c r="N263" s="263">
        <v>355371.0623442494</v>
      </c>
      <c r="O263" s="263"/>
      <c r="P263" s="263">
        <v>131.27887178611735</v>
      </c>
      <c r="Q263" s="263">
        <v>220811.0623442494</v>
      </c>
      <c r="R263" s="263"/>
      <c r="S263" s="354">
        <v>51.27887178611735</v>
      </c>
      <c r="T263" s="354">
        <v>86251.062344249382</v>
      </c>
      <c r="U263" s="263"/>
      <c r="V263" s="263">
        <v>0</v>
      </c>
      <c r="W263" s="263">
        <v>0</v>
      </c>
    </row>
    <row r="264" spans="1:23" s="358" customFormat="1" x14ac:dyDescent="0.25">
      <c r="A264" s="261">
        <v>834</v>
      </c>
      <c r="B264" s="373" t="s">
        <v>272</v>
      </c>
      <c r="C264" s="10">
        <v>6542</v>
      </c>
      <c r="D264" s="246">
        <v>14295356.952736292</v>
      </c>
      <c r="E264" s="28">
        <v>15339699.434912363</v>
      </c>
      <c r="G264" s="247">
        <v>-1044342.482176071</v>
      </c>
      <c r="H264" s="247">
        <v>-159.63657630328203</v>
      </c>
      <c r="I264" s="248"/>
      <c r="J264" s="263">
        <v>109.63657630328203</v>
      </c>
      <c r="K264" s="263">
        <v>717242.48217607103</v>
      </c>
      <c r="L264" s="263"/>
      <c r="M264" s="263">
        <v>59.636576303282027</v>
      </c>
      <c r="N264" s="263">
        <v>390142.48217607103</v>
      </c>
      <c r="O264" s="263"/>
      <c r="P264" s="263">
        <v>0</v>
      </c>
      <c r="Q264" s="263">
        <v>0</v>
      </c>
      <c r="R264" s="263"/>
      <c r="S264" s="354">
        <v>0</v>
      </c>
      <c r="T264" s="354">
        <v>0</v>
      </c>
      <c r="U264" s="263"/>
      <c r="V264" s="263">
        <v>0</v>
      </c>
      <c r="W264" s="263">
        <v>0</v>
      </c>
    </row>
    <row r="265" spans="1:23" s="358" customFormat="1" x14ac:dyDescent="0.25">
      <c r="A265" s="261">
        <v>837</v>
      </c>
      <c r="B265" s="373" t="s">
        <v>273</v>
      </c>
      <c r="C265" s="10">
        <v>217421</v>
      </c>
      <c r="D265" s="246">
        <v>229408624.48848325</v>
      </c>
      <c r="E265" s="28">
        <v>237720026.17651322</v>
      </c>
      <c r="G265" s="247">
        <v>-8311401.6880299747</v>
      </c>
      <c r="H265" s="247">
        <v>-38.227225925876411</v>
      </c>
      <c r="I265" s="248"/>
      <c r="J265" s="263">
        <v>0</v>
      </c>
      <c r="K265" s="263">
        <v>0</v>
      </c>
      <c r="L265" s="263"/>
      <c r="M265" s="263">
        <v>0</v>
      </c>
      <c r="N265" s="263">
        <v>0</v>
      </c>
      <c r="O265" s="263"/>
      <c r="P265" s="263">
        <v>0</v>
      </c>
      <c r="Q265" s="263">
        <v>0</v>
      </c>
      <c r="R265" s="263"/>
      <c r="S265" s="354">
        <v>0</v>
      </c>
      <c r="T265" s="354">
        <v>0</v>
      </c>
      <c r="U265" s="263"/>
      <c r="V265" s="263">
        <v>0</v>
      </c>
      <c r="W265" s="263">
        <v>0</v>
      </c>
    </row>
    <row r="266" spans="1:23" s="358" customFormat="1" x14ac:dyDescent="0.25">
      <c r="A266" s="261">
        <v>844</v>
      </c>
      <c r="B266" s="373" t="s">
        <v>274</v>
      </c>
      <c r="C266" s="10">
        <v>1704</v>
      </c>
      <c r="D266" s="246">
        <v>6378172.8063013731</v>
      </c>
      <c r="E266" s="28">
        <v>6879961.6771338629</v>
      </c>
      <c r="G266" s="247">
        <v>-501788.8708324898</v>
      </c>
      <c r="H266" s="247">
        <v>-294.47703687352686</v>
      </c>
      <c r="I266" s="248"/>
      <c r="J266" s="263">
        <v>244.47703687352686</v>
      </c>
      <c r="K266" s="263">
        <v>416588.87083248975</v>
      </c>
      <c r="L266" s="263"/>
      <c r="M266" s="263">
        <v>194.47703687352686</v>
      </c>
      <c r="N266" s="263">
        <v>331388.87083248975</v>
      </c>
      <c r="O266" s="263"/>
      <c r="P266" s="263">
        <v>114.47703687352686</v>
      </c>
      <c r="Q266" s="263">
        <v>195068.87083248977</v>
      </c>
      <c r="R266" s="263"/>
      <c r="S266" s="354">
        <v>34.477036873526856</v>
      </c>
      <c r="T266" s="354">
        <v>58748.87083248976</v>
      </c>
      <c r="U266" s="263"/>
      <c r="V266" s="263">
        <v>0</v>
      </c>
      <c r="W266" s="263">
        <v>0</v>
      </c>
    </row>
    <row r="267" spans="1:23" s="358" customFormat="1" x14ac:dyDescent="0.25">
      <c r="A267" s="261">
        <v>845</v>
      </c>
      <c r="B267" s="373" t="s">
        <v>275</v>
      </c>
      <c r="C267" s="10">
        <v>3339</v>
      </c>
      <c r="D267" s="246">
        <v>11518948.706000445</v>
      </c>
      <c r="E267" s="28">
        <v>12295273.441626186</v>
      </c>
      <c r="G267" s="247">
        <v>-776324.73562574014</v>
      </c>
      <c r="H267" s="247">
        <v>-232.50216700381554</v>
      </c>
      <c r="I267" s="248"/>
      <c r="J267" s="263">
        <v>182.50216700381554</v>
      </c>
      <c r="K267" s="263">
        <v>609374.73562574014</v>
      </c>
      <c r="L267" s="263"/>
      <c r="M267" s="263">
        <v>132.50216700381554</v>
      </c>
      <c r="N267" s="263">
        <v>442424.73562574008</v>
      </c>
      <c r="O267" s="263"/>
      <c r="P267" s="263">
        <v>52.502167003815543</v>
      </c>
      <c r="Q267" s="263">
        <v>175304.73562574011</v>
      </c>
      <c r="R267" s="263"/>
      <c r="S267" s="354">
        <v>0</v>
      </c>
      <c r="T267" s="354">
        <v>0</v>
      </c>
      <c r="U267" s="263"/>
      <c r="V267" s="263">
        <v>0</v>
      </c>
      <c r="W267" s="263">
        <v>0</v>
      </c>
    </row>
    <row r="268" spans="1:23" s="358" customFormat="1" x14ac:dyDescent="0.25">
      <c r="A268" s="261">
        <v>846</v>
      </c>
      <c r="B268" s="373" t="s">
        <v>276</v>
      </c>
      <c r="C268" s="10">
        <v>5767</v>
      </c>
      <c r="D268" s="246">
        <v>18134919.194954284</v>
      </c>
      <c r="E268" s="28">
        <v>18397667.313111469</v>
      </c>
      <c r="G268" s="247">
        <v>-262748.11815718561</v>
      </c>
      <c r="H268" s="247">
        <v>-45.560623921828615</v>
      </c>
      <c r="I268" s="248"/>
      <c r="J268" s="263">
        <v>0</v>
      </c>
      <c r="K268" s="263">
        <v>0</v>
      </c>
      <c r="L268" s="263"/>
      <c r="M268" s="263">
        <v>0</v>
      </c>
      <c r="N268" s="263">
        <v>0</v>
      </c>
      <c r="O268" s="263"/>
      <c r="P268" s="263">
        <v>0</v>
      </c>
      <c r="Q268" s="263">
        <v>0</v>
      </c>
      <c r="R268" s="263"/>
      <c r="S268" s="354">
        <v>0</v>
      </c>
      <c r="T268" s="354">
        <v>0</v>
      </c>
      <c r="U268" s="263"/>
      <c r="V268" s="263">
        <v>0</v>
      </c>
      <c r="W268" s="263">
        <v>0</v>
      </c>
    </row>
    <row r="269" spans="1:23" s="358" customFormat="1" x14ac:dyDescent="0.25">
      <c r="A269" s="261">
        <v>848</v>
      </c>
      <c r="B269" s="373" t="s">
        <v>277</v>
      </c>
      <c r="C269" s="10">
        <v>4897</v>
      </c>
      <c r="D269" s="246">
        <v>16302812.400007857</v>
      </c>
      <c r="E269" s="28">
        <v>15280725.432931095</v>
      </c>
      <c r="G269" s="247">
        <v>1022086.9670767616</v>
      </c>
      <c r="H269" s="247">
        <v>208.71696285006365</v>
      </c>
      <c r="I269" s="248"/>
      <c r="J269" s="263">
        <v>-158.71696285006365</v>
      </c>
      <c r="K269" s="263">
        <v>-777236.96707676165</v>
      </c>
      <c r="L269" s="263"/>
      <c r="M269" s="263">
        <v>-108.71696285006365</v>
      </c>
      <c r="N269" s="263">
        <v>-532386.96707676165</v>
      </c>
      <c r="O269" s="263"/>
      <c r="P269" s="263">
        <v>-28.716962850063652</v>
      </c>
      <c r="Q269" s="263">
        <v>-140626.96707676171</v>
      </c>
      <c r="R269" s="263"/>
      <c r="S269" s="354">
        <v>0</v>
      </c>
      <c r="T269" s="354">
        <v>0</v>
      </c>
      <c r="U269" s="263"/>
      <c r="V269" s="263">
        <v>0</v>
      </c>
      <c r="W269" s="263">
        <v>0</v>
      </c>
    </row>
    <row r="270" spans="1:23" s="358" customFormat="1" x14ac:dyDescent="0.25">
      <c r="A270" s="261">
        <v>849</v>
      </c>
      <c r="B270" s="373" t="s">
        <v>278</v>
      </c>
      <c r="C270" s="10">
        <v>3426</v>
      </c>
      <c r="D270" s="246">
        <v>9516010.3781152759</v>
      </c>
      <c r="E270" s="28">
        <v>9610082.034896655</v>
      </c>
      <c r="G270" s="247">
        <v>-94071.656781379133</v>
      </c>
      <c r="H270" s="247">
        <v>-27.458160181371611</v>
      </c>
      <c r="I270" s="248"/>
      <c r="J270" s="263">
        <v>0</v>
      </c>
      <c r="K270" s="263">
        <v>0</v>
      </c>
      <c r="L270" s="263"/>
      <c r="M270" s="263">
        <v>0</v>
      </c>
      <c r="N270" s="263">
        <v>0</v>
      </c>
      <c r="O270" s="263"/>
      <c r="P270" s="263">
        <v>0</v>
      </c>
      <c r="Q270" s="263">
        <v>0</v>
      </c>
      <c r="R270" s="263"/>
      <c r="S270" s="354">
        <v>0</v>
      </c>
      <c r="T270" s="354">
        <v>0</v>
      </c>
      <c r="U270" s="263"/>
      <c r="V270" s="263">
        <v>0</v>
      </c>
      <c r="W270" s="263">
        <v>0</v>
      </c>
    </row>
    <row r="271" spans="1:23" s="358" customFormat="1" x14ac:dyDescent="0.25">
      <c r="A271" s="261">
        <v>850</v>
      </c>
      <c r="B271" s="373" t="s">
        <v>279</v>
      </c>
      <c r="C271" s="10">
        <v>2455</v>
      </c>
      <c r="D271" s="246">
        <v>6198883.7796817953</v>
      </c>
      <c r="E271" s="28">
        <v>6798609.4647329785</v>
      </c>
      <c r="G271" s="247">
        <v>-599725.68505118322</v>
      </c>
      <c r="H271" s="247">
        <v>-244.28744808602167</v>
      </c>
      <c r="I271" s="248"/>
      <c r="J271" s="263">
        <v>194.28744808602167</v>
      </c>
      <c r="K271" s="263">
        <v>476975.68505118322</v>
      </c>
      <c r="L271" s="263"/>
      <c r="M271" s="263">
        <v>144.28744808602167</v>
      </c>
      <c r="N271" s="263">
        <v>354225.68505118322</v>
      </c>
      <c r="O271" s="263"/>
      <c r="P271" s="263">
        <v>64.287448086021669</v>
      </c>
      <c r="Q271" s="263">
        <v>157825.68505118319</v>
      </c>
      <c r="R271" s="263"/>
      <c r="S271" s="354">
        <v>0</v>
      </c>
      <c r="T271" s="354">
        <v>0</v>
      </c>
      <c r="U271" s="263"/>
      <c r="V271" s="263">
        <v>0</v>
      </c>
      <c r="W271" s="263">
        <v>0</v>
      </c>
    </row>
    <row r="272" spans="1:23" s="358" customFormat="1" x14ac:dyDescent="0.25">
      <c r="A272" s="261">
        <v>851</v>
      </c>
      <c r="B272" s="373" t="s">
        <v>280</v>
      </c>
      <c r="C272" s="10">
        <v>22489</v>
      </c>
      <c r="D272" s="246">
        <v>40016531.854463592</v>
      </c>
      <c r="E272" s="28">
        <v>40439947.336428612</v>
      </c>
      <c r="G272" s="247">
        <v>-423415.4819650203</v>
      </c>
      <c r="H272" s="247">
        <v>-18.827670504025093</v>
      </c>
      <c r="I272" s="248"/>
      <c r="J272" s="263">
        <v>0</v>
      </c>
      <c r="K272" s="263">
        <v>0</v>
      </c>
      <c r="L272" s="263"/>
      <c r="M272" s="263">
        <v>0</v>
      </c>
      <c r="N272" s="263">
        <v>0</v>
      </c>
      <c r="O272" s="263"/>
      <c r="P272" s="263">
        <v>0</v>
      </c>
      <c r="Q272" s="263">
        <v>0</v>
      </c>
      <c r="R272" s="263"/>
      <c r="S272" s="354">
        <v>0</v>
      </c>
      <c r="T272" s="354">
        <v>0</v>
      </c>
      <c r="U272" s="263"/>
      <c r="V272" s="263">
        <v>0</v>
      </c>
      <c r="W272" s="263">
        <v>0</v>
      </c>
    </row>
    <row r="273" spans="1:23" s="358" customFormat="1" x14ac:dyDescent="0.25">
      <c r="A273" s="261">
        <v>853</v>
      </c>
      <c r="B273" s="373" t="s">
        <v>281</v>
      </c>
      <c r="C273" s="10">
        <v>180225</v>
      </c>
      <c r="D273" s="246">
        <v>215668705.29278049</v>
      </c>
      <c r="E273" s="28">
        <v>241831464.72945917</v>
      </c>
      <c r="G273" s="247">
        <v>-26162759.436678678</v>
      </c>
      <c r="H273" s="247">
        <v>-145.16720453143947</v>
      </c>
      <c r="I273" s="248"/>
      <c r="J273" s="263">
        <v>95.167204531439467</v>
      </c>
      <c r="K273" s="263">
        <v>17151509.436678678</v>
      </c>
      <c r="L273" s="263"/>
      <c r="M273" s="263">
        <v>45.167204531439467</v>
      </c>
      <c r="N273" s="263">
        <v>8140259.4366786778</v>
      </c>
      <c r="O273" s="263"/>
      <c r="P273" s="263">
        <v>0</v>
      </c>
      <c r="Q273" s="263">
        <v>0</v>
      </c>
      <c r="R273" s="263"/>
      <c r="S273" s="354">
        <v>0</v>
      </c>
      <c r="T273" s="354">
        <v>0</v>
      </c>
      <c r="U273" s="263"/>
      <c r="V273" s="263">
        <v>0</v>
      </c>
      <c r="W273" s="263">
        <v>0</v>
      </c>
    </row>
    <row r="274" spans="1:23" s="358" customFormat="1" x14ac:dyDescent="0.25">
      <c r="A274" s="261">
        <v>854</v>
      </c>
      <c r="B274" s="373" t="s">
        <v>282</v>
      </c>
      <c r="C274" s="10">
        <v>3819</v>
      </c>
      <c r="D274" s="246">
        <v>15346858.064264948</v>
      </c>
      <c r="E274" s="28">
        <v>15743886.414127938</v>
      </c>
      <c r="G274" s="247">
        <v>-397028.3498629909</v>
      </c>
      <c r="H274" s="247">
        <v>-103.96133801073341</v>
      </c>
      <c r="I274" s="248"/>
      <c r="J274" s="263">
        <v>53.961338010733414</v>
      </c>
      <c r="K274" s="263">
        <v>206078.3498629909</v>
      </c>
      <c r="L274" s="263"/>
      <c r="M274" s="263">
        <v>3.9613380107334137</v>
      </c>
      <c r="N274" s="263">
        <v>15128.349862990906</v>
      </c>
      <c r="O274" s="263"/>
      <c r="P274" s="263">
        <v>0</v>
      </c>
      <c r="Q274" s="263">
        <v>0</v>
      </c>
      <c r="R274" s="263"/>
      <c r="S274" s="354">
        <v>0</v>
      </c>
      <c r="T274" s="354">
        <v>0</v>
      </c>
      <c r="U274" s="263"/>
      <c r="V274" s="263">
        <v>0</v>
      </c>
      <c r="W274" s="263">
        <v>0</v>
      </c>
    </row>
    <row r="275" spans="1:23" s="358" customFormat="1" x14ac:dyDescent="0.25">
      <c r="A275" s="261">
        <v>857</v>
      </c>
      <c r="B275" s="373" t="s">
        <v>283</v>
      </c>
      <c r="C275" s="10">
        <v>2795</v>
      </c>
      <c r="D275" s="246">
        <v>10124254.521719864</v>
      </c>
      <c r="E275" s="28">
        <v>10196241.489437172</v>
      </c>
      <c r="G275" s="247">
        <v>-71986.967717308551</v>
      </c>
      <c r="H275" s="247">
        <v>-25.755623512453866</v>
      </c>
      <c r="I275" s="248"/>
      <c r="J275" s="263">
        <v>0</v>
      </c>
      <c r="K275" s="263">
        <v>0</v>
      </c>
      <c r="L275" s="263"/>
      <c r="M275" s="263">
        <v>0</v>
      </c>
      <c r="N275" s="263">
        <v>0</v>
      </c>
      <c r="O275" s="263"/>
      <c r="P275" s="263">
        <v>0</v>
      </c>
      <c r="Q275" s="263">
        <v>0</v>
      </c>
      <c r="R275" s="263"/>
      <c r="S275" s="354">
        <v>0</v>
      </c>
      <c r="T275" s="354">
        <v>0</v>
      </c>
      <c r="U275" s="263"/>
      <c r="V275" s="263">
        <v>0</v>
      </c>
      <c r="W275" s="263">
        <v>0</v>
      </c>
    </row>
    <row r="276" spans="1:23" s="358" customFormat="1" x14ac:dyDescent="0.25">
      <c r="A276" s="261">
        <v>858</v>
      </c>
      <c r="B276" s="373" t="s">
        <v>284</v>
      </c>
      <c r="C276" s="10">
        <v>37936</v>
      </c>
      <c r="D276" s="246">
        <v>27695820.236381698</v>
      </c>
      <c r="E276" s="28">
        <v>27911666.201007888</v>
      </c>
      <c r="G276" s="247">
        <v>-215845.96462618932</v>
      </c>
      <c r="H276" s="247">
        <v>-5.6897396833137206</v>
      </c>
      <c r="I276" s="248"/>
      <c r="J276" s="263">
        <v>0</v>
      </c>
      <c r="K276" s="263">
        <v>0</v>
      </c>
      <c r="L276" s="263"/>
      <c r="M276" s="263">
        <v>0</v>
      </c>
      <c r="N276" s="263">
        <v>0</v>
      </c>
      <c r="O276" s="263"/>
      <c r="P276" s="263">
        <v>0</v>
      </c>
      <c r="Q276" s="263">
        <v>0</v>
      </c>
      <c r="R276" s="263"/>
      <c r="S276" s="354">
        <v>0</v>
      </c>
      <c r="T276" s="354">
        <v>0</v>
      </c>
      <c r="U276" s="263"/>
      <c r="V276" s="263">
        <v>0</v>
      </c>
      <c r="W276" s="263">
        <v>0</v>
      </c>
    </row>
    <row r="277" spans="1:23" s="358" customFormat="1" x14ac:dyDescent="0.25">
      <c r="A277" s="261">
        <v>859</v>
      </c>
      <c r="B277" s="373" t="s">
        <v>285</v>
      </c>
      <c r="C277" s="10">
        <v>6613</v>
      </c>
      <c r="D277" s="246">
        <v>18951162.83610763</v>
      </c>
      <c r="E277" s="28">
        <v>19738183.36611202</v>
      </c>
      <c r="G277" s="247">
        <v>-787020.53000438958</v>
      </c>
      <c r="H277" s="247">
        <v>-119.01111900867829</v>
      </c>
      <c r="I277" s="248"/>
      <c r="J277" s="263">
        <v>69.011119008678293</v>
      </c>
      <c r="K277" s="263">
        <v>456370.53000438953</v>
      </c>
      <c r="L277" s="263"/>
      <c r="M277" s="263">
        <v>19.011119008678293</v>
      </c>
      <c r="N277" s="263">
        <v>125720.53000438955</v>
      </c>
      <c r="O277" s="263"/>
      <c r="P277" s="263">
        <v>0</v>
      </c>
      <c r="Q277" s="263">
        <v>0</v>
      </c>
      <c r="R277" s="263"/>
      <c r="S277" s="354">
        <v>0</v>
      </c>
      <c r="T277" s="354">
        <v>0</v>
      </c>
      <c r="U277" s="263"/>
      <c r="V277" s="263">
        <v>0</v>
      </c>
      <c r="W277" s="263">
        <v>0</v>
      </c>
    </row>
    <row r="278" spans="1:23" s="358" customFormat="1" x14ac:dyDescent="0.25">
      <c r="A278" s="261">
        <v>886</v>
      </c>
      <c r="B278" s="373" t="s">
        <v>286</v>
      </c>
      <c r="C278" s="10">
        <v>13470</v>
      </c>
      <c r="D278" s="246">
        <v>20643195.796865791</v>
      </c>
      <c r="E278" s="28">
        <v>21756762.032312091</v>
      </c>
      <c r="G278" s="247">
        <v>-1113566.2354463004</v>
      </c>
      <c r="H278" s="247">
        <v>-82.67009914226432</v>
      </c>
      <c r="I278" s="248"/>
      <c r="J278" s="263">
        <v>32.67009914226432</v>
      </c>
      <c r="K278" s="263">
        <v>440066.23544630042</v>
      </c>
      <c r="L278" s="263"/>
      <c r="M278" s="263">
        <v>0</v>
      </c>
      <c r="N278" s="263">
        <v>0</v>
      </c>
      <c r="O278" s="263"/>
      <c r="P278" s="263">
        <v>0</v>
      </c>
      <c r="Q278" s="263">
        <v>0</v>
      </c>
      <c r="R278" s="263"/>
      <c r="S278" s="354">
        <v>0</v>
      </c>
      <c r="T278" s="354">
        <v>0</v>
      </c>
      <c r="U278" s="263"/>
      <c r="V278" s="263">
        <v>0</v>
      </c>
      <c r="W278" s="263">
        <v>0</v>
      </c>
    </row>
    <row r="279" spans="1:23" s="358" customFormat="1" x14ac:dyDescent="0.25">
      <c r="A279" s="261">
        <v>887</v>
      </c>
      <c r="B279" s="373" t="s">
        <v>287</v>
      </c>
      <c r="C279" s="10">
        <v>5174</v>
      </c>
      <c r="D279" s="246">
        <v>13669591.441795992</v>
      </c>
      <c r="E279" s="28">
        <v>14175802.315316964</v>
      </c>
      <c r="G279" s="247">
        <v>-506210.87352097221</v>
      </c>
      <c r="H279" s="247">
        <v>-97.837432068220366</v>
      </c>
      <c r="I279" s="248"/>
      <c r="J279" s="263">
        <v>47.837432068220366</v>
      </c>
      <c r="K279" s="263">
        <v>247510.87352097218</v>
      </c>
      <c r="L279" s="263"/>
      <c r="M279" s="263">
        <v>0</v>
      </c>
      <c r="N279" s="263">
        <v>0</v>
      </c>
      <c r="O279" s="263"/>
      <c r="P279" s="263">
        <v>0</v>
      </c>
      <c r="Q279" s="263">
        <v>0</v>
      </c>
      <c r="R279" s="263"/>
      <c r="S279" s="354">
        <v>0</v>
      </c>
      <c r="T279" s="354">
        <v>0</v>
      </c>
      <c r="U279" s="263"/>
      <c r="V279" s="263">
        <v>0</v>
      </c>
      <c r="W279" s="263">
        <v>0</v>
      </c>
    </row>
    <row r="280" spans="1:23" s="358" customFormat="1" x14ac:dyDescent="0.25">
      <c r="A280" s="261">
        <v>889</v>
      </c>
      <c r="B280" s="373" t="s">
        <v>288</v>
      </c>
      <c r="C280" s="10">
        <v>2950</v>
      </c>
      <c r="D280" s="246">
        <v>11478941.496538693</v>
      </c>
      <c r="E280" s="28">
        <v>12334369.628690185</v>
      </c>
      <c r="G280" s="247">
        <v>-855428.13215149194</v>
      </c>
      <c r="H280" s="247">
        <v>-289.97563801745491</v>
      </c>
      <c r="I280" s="248"/>
      <c r="J280" s="263">
        <v>239.97563801745491</v>
      </c>
      <c r="K280" s="263">
        <v>707928.13215149194</v>
      </c>
      <c r="L280" s="263"/>
      <c r="M280" s="263">
        <v>189.97563801745491</v>
      </c>
      <c r="N280" s="263">
        <v>560428.13215149194</v>
      </c>
      <c r="O280" s="263"/>
      <c r="P280" s="263">
        <v>109.97563801745491</v>
      </c>
      <c r="Q280" s="263">
        <v>324428.132151492</v>
      </c>
      <c r="R280" s="263"/>
      <c r="S280" s="354">
        <v>29.975638017454912</v>
      </c>
      <c r="T280" s="354">
        <v>88428.132151491998</v>
      </c>
      <c r="U280" s="263"/>
      <c r="V280" s="263">
        <v>0</v>
      </c>
      <c r="W280" s="263">
        <v>0</v>
      </c>
    </row>
    <row r="281" spans="1:23" s="358" customFormat="1" x14ac:dyDescent="0.25">
      <c r="A281" s="261">
        <v>890</v>
      </c>
      <c r="B281" s="373" t="s">
        <v>289</v>
      </c>
      <c r="C281" s="10">
        <v>1285</v>
      </c>
      <c r="D281" s="246">
        <v>7097981.9282477275</v>
      </c>
      <c r="E281" s="28">
        <v>6698007.5317801107</v>
      </c>
      <c r="G281" s="247">
        <v>399974.39646761678</v>
      </c>
      <c r="H281" s="247">
        <v>311.26412176468233</v>
      </c>
      <c r="I281" s="248"/>
      <c r="J281" s="263">
        <v>-261.26412176468233</v>
      </c>
      <c r="K281" s="263">
        <v>-335724.39646761678</v>
      </c>
      <c r="L281" s="263"/>
      <c r="M281" s="263">
        <v>-211.26412176468233</v>
      </c>
      <c r="N281" s="263">
        <v>-271474.39646761678</v>
      </c>
      <c r="O281" s="263"/>
      <c r="P281" s="263">
        <v>-131.26412176468233</v>
      </c>
      <c r="Q281" s="263">
        <v>-168674.39646761678</v>
      </c>
      <c r="R281" s="263"/>
      <c r="S281" s="354">
        <v>-51.264121764682329</v>
      </c>
      <c r="T281" s="354">
        <v>-65874.396467616796</v>
      </c>
      <c r="U281" s="263"/>
      <c r="V281" s="263">
        <v>0</v>
      </c>
      <c r="W281" s="263">
        <v>0</v>
      </c>
    </row>
    <row r="282" spans="1:23" s="358" customFormat="1" x14ac:dyDescent="0.25">
      <c r="A282" s="261">
        <v>892</v>
      </c>
      <c r="B282" s="373" t="s">
        <v>290</v>
      </c>
      <c r="C282" s="10">
        <v>3569</v>
      </c>
      <c r="D282" s="246">
        <v>9654170.2505493276</v>
      </c>
      <c r="E282" s="28">
        <v>10246677.966044236</v>
      </c>
      <c r="G282" s="247">
        <v>-592507.71549490839</v>
      </c>
      <c r="H282" s="247">
        <v>-166.01505057296396</v>
      </c>
      <c r="I282" s="248"/>
      <c r="J282" s="263">
        <v>116.01505057296396</v>
      </c>
      <c r="K282" s="263">
        <v>414057.71549490839</v>
      </c>
      <c r="L282" s="263"/>
      <c r="M282" s="263">
        <v>66.015050572963958</v>
      </c>
      <c r="N282" s="263">
        <v>235607.71549490836</v>
      </c>
      <c r="O282" s="263"/>
      <c r="P282" s="263">
        <v>0</v>
      </c>
      <c r="Q282" s="263">
        <v>0</v>
      </c>
      <c r="R282" s="263"/>
      <c r="S282" s="354">
        <v>0</v>
      </c>
      <c r="T282" s="354">
        <v>0</v>
      </c>
      <c r="U282" s="263"/>
      <c r="V282" s="263">
        <v>0</v>
      </c>
      <c r="W282" s="263">
        <v>0</v>
      </c>
    </row>
    <row r="283" spans="1:23" s="358" customFormat="1" x14ac:dyDescent="0.25">
      <c r="A283" s="261">
        <v>893</v>
      </c>
      <c r="B283" s="373" t="s">
        <v>291</v>
      </c>
      <c r="C283" s="10">
        <v>7531</v>
      </c>
      <c r="D283" s="246">
        <v>17873753.203170434</v>
      </c>
      <c r="E283" s="28">
        <v>17854247.792414464</v>
      </c>
      <c r="G283" s="247">
        <v>19505.410755969584</v>
      </c>
      <c r="H283" s="247">
        <v>2.590016034519929</v>
      </c>
      <c r="I283" s="248"/>
      <c r="J283" s="263">
        <v>0</v>
      </c>
      <c r="K283" s="263">
        <v>0</v>
      </c>
      <c r="L283" s="263"/>
      <c r="M283" s="263">
        <v>0</v>
      </c>
      <c r="N283" s="263">
        <v>0</v>
      </c>
      <c r="O283" s="263"/>
      <c r="P283" s="263">
        <v>0</v>
      </c>
      <c r="Q283" s="263">
        <v>0</v>
      </c>
      <c r="R283" s="263"/>
      <c r="S283" s="354">
        <v>0</v>
      </c>
      <c r="T283" s="354">
        <v>0</v>
      </c>
      <c r="U283" s="263"/>
      <c r="V283" s="263">
        <v>0</v>
      </c>
      <c r="W283" s="263">
        <v>0</v>
      </c>
    </row>
    <row r="284" spans="1:23" s="358" customFormat="1" x14ac:dyDescent="0.25">
      <c r="A284" s="261">
        <v>895</v>
      </c>
      <c r="B284" s="373" t="s">
        <v>292</v>
      </c>
      <c r="C284" s="10">
        <v>15499</v>
      </c>
      <c r="D284" s="246">
        <v>27911630.011366136</v>
      </c>
      <c r="E284" s="28">
        <v>27389448.907909393</v>
      </c>
      <c r="G284" s="247">
        <v>522181.10345674306</v>
      </c>
      <c r="H284" s="247">
        <v>33.691277079601463</v>
      </c>
      <c r="I284" s="248"/>
      <c r="J284" s="263">
        <v>0</v>
      </c>
      <c r="K284" s="263">
        <v>0</v>
      </c>
      <c r="L284" s="263"/>
      <c r="M284" s="263">
        <v>0</v>
      </c>
      <c r="N284" s="263">
        <v>0</v>
      </c>
      <c r="O284" s="263"/>
      <c r="P284" s="263">
        <v>0</v>
      </c>
      <c r="Q284" s="263">
        <v>0</v>
      </c>
      <c r="R284" s="263"/>
      <c r="S284" s="354">
        <v>0</v>
      </c>
      <c r="T284" s="354">
        <v>0</v>
      </c>
      <c r="U284" s="263"/>
      <c r="V284" s="263">
        <v>0</v>
      </c>
      <c r="W284" s="263">
        <v>0</v>
      </c>
    </row>
    <row r="285" spans="1:23" s="358" customFormat="1" x14ac:dyDescent="0.25">
      <c r="A285" s="261">
        <v>905</v>
      </c>
      <c r="B285" s="373" t="s">
        <v>293</v>
      </c>
      <c r="C285" s="10">
        <v>65674</v>
      </c>
      <c r="D285" s="246">
        <v>79592832.450986519</v>
      </c>
      <c r="E285" s="28">
        <v>78183782.548958302</v>
      </c>
      <c r="G285" s="247">
        <v>1409049.9020282179</v>
      </c>
      <c r="H285" s="247">
        <v>21.455216707193379</v>
      </c>
      <c r="I285" s="248"/>
      <c r="J285" s="263">
        <v>0</v>
      </c>
      <c r="K285" s="263">
        <v>0</v>
      </c>
      <c r="L285" s="263"/>
      <c r="M285" s="263">
        <v>0</v>
      </c>
      <c r="N285" s="263">
        <v>0</v>
      </c>
      <c r="O285" s="263"/>
      <c r="P285" s="263">
        <v>0</v>
      </c>
      <c r="Q285" s="263">
        <v>0</v>
      </c>
      <c r="R285" s="263"/>
      <c r="S285" s="354">
        <v>0</v>
      </c>
      <c r="T285" s="354">
        <v>0</v>
      </c>
      <c r="U285" s="263"/>
      <c r="V285" s="263">
        <v>0</v>
      </c>
      <c r="W285" s="263">
        <v>0</v>
      </c>
    </row>
    <row r="286" spans="1:23" s="358" customFormat="1" x14ac:dyDescent="0.25">
      <c r="A286" s="261">
        <v>908</v>
      </c>
      <c r="B286" s="373" t="s">
        <v>294</v>
      </c>
      <c r="C286" s="10">
        <v>21172</v>
      </c>
      <c r="D286" s="246">
        <v>34145094.741361588</v>
      </c>
      <c r="E286" s="28">
        <v>35168304.017799929</v>
      </c>
      <c r="G286" s="247">
        <v>-1023209.2764383405</v>
      </c>
      <c r="H286" s="247">
        <v>-48.328418497937868</v>
      </c>
      <c r="I286" s="248"/>
      <c r="J286" s="263">
        <v>0</v>
      </c>
      <c r="K286" s="263">
        <v>0</v>
      </c>
      <c r="L286" s="263"/>
      <c r="M286" s="263">
        <v>0</v>
      </c>
      <c r="N286" s="263">
        <v>0</v>
      </c>
      <c r="O286" s="263"/>
      <c r="P286" s="263">
        <v>0</v>
      </c>
      <c r="Q286" s="263">
        <v>0</v>
      </c>
      <c r="R286" s="263"/>
      <c r="S286" s="354">
        <v>0</v>
      </c>
      <c r="T286" s="354">
        <v>0</v>
      </c>
      <c r="U286" s="263"/>
      <c r="V286" s="263">
        <v>0</v>
      </c>
      <c r="W286" s="263">
        <v>0</v>
      </c>
    </row>
    <row r="287" spans="1:23" s="358" customFormat="1" x14ac:dyDescent="0.25">
      <c r="A287" s="261">
        <v>911</v>
      </c>
      <c r="B287" s="373" t="s">
        <v>295</v>
      </c>
      <c r="C287" s="10">
        <v>2421</v>
      </c>
      <c r="D287" s="246">
        <v>10010305.134190908</v>
      </c>
      <c r="E287" s="28">
        <v>9890710.8646405991</v>
      </c>
      <c r="G287" s="247">
        <v>119594.26955030859</v>
      </c>
      <c r="H287" s="247">
        <v>49.398706960061375</v>
      </c>
      <c r="I287" s="248"/>
      <c r="J287" s="263">
        <v>0</v>
      </c>
      <c r="K287" s="263">
        <v>0</v>
      </c>
      <c r="L287" s="263"/>
      <c r="M287" s="263">
        <v>0</v>
      </c>
      <c r="N287" s="263">
        <v>0</v>
      </c>
      <c r="O287" s="263"/>
      <c r="P287" s="263">
        <v>0</v>
      </c>
      <c r="Q287" s="263">
        <v>0</v>
      </c>
      <c r="R287" s="263"/>
      <c r="S287" s="354">
        <v>0</v>
      </c>
      <c r="T287" s="354">
        <v>0</v>
      </c>
      <c r="U287" s="263"/>
      <c r="V287" s="263">
        <v>0</v>
      </c>
      <c r="W287" s="263">
        <v>0</v>
      </c>
    </row>
    <row r="288" spans="1:23" s="358" customFormat="1" x14ac:dyDescent="0.25">
      <c r="A288" s="261">
        <v>915</v>
      </c>
      <c r="B288" s="373" t="s">
        <v>296</v>
      </c>
      <c r="C288" s="10">
        <v>22340</v>
      </c>
      <c r="D288" s="246">
        <v>50079831.456877165</v>
      </c>
      <c r="E288" s="28">
        <v>48584680.913523987</v>
      </c>
      <c r="G288" s="247">
        <v>1495150.5433531776</v>
      </c>
      <c r="H288" s="247">
        <v>66.927061027447522</v>
      </c>
      <c r="I288" s="248"/>
      <c r="J288" s="263">
        <v>-16.927061027447522</v>
      </c>
      <c r="K288" s="263">
        <v>-378150.54335317761</v>
      </c>
      <c r="L288" s="263"/>
      <c r="M288" s="263">
        <v>0</v>
      </c>
      <c r="N288" s="263">
        <v>0</v>
      </c>
      <c r="O288" s="263"/>
      <c r="P288" s="263">
        <v>0</v>
      </c>
      <c r="Q288" s="263">
        <v>0</v>
      </c>
      <c r="R288" s="263"/>
      <c r="S288" s="354">
        <v>0</v>
      </c>
      <c r="T288" s="354">
        <v>0</v>
      </c>
      <c r="U288" s="263"/>
      <c r="V288" s="263">
        <v>0</v>
      </c>
      <c r="W288" s="263">
        <v>0</v>
      </c>
    </row>
    <row r="289" spans="1:23" s="358" customFormat="1" x14ac:dyDescent="0.25">
      <c r="A289" s="261">
        <v>918</v>
      </c>
      <c r="B289" s="373" t="s">
        <v>297</v>
      </c>
      <c r="C289" s="10">
        <v>2324</v>
      </c>
      <c r="D289" s="246">
        <v>5657398.2330683861</v>
      </c>
      <c r="E289" s="28">
        <v>6119480.4885255061</v>
      </c>
      <c r="G289" s="247">
        <v>-462082.25545712002</v>
      </c>
      <c r="H289" s="247">
        <v>-198.83057463731498</v>
      </c>
      <c r="I289" s="248"/>
      <c r="J289" s="263">
        <v>148.83057463731498</v>
      </c>
      <c r="K289" s="263">
        <v>345882.25545712002</v>
      </c>
      <c r="L289" s="263"/>
      <c r="M289" s="263">
        <v>98.830574637314982</v>
      </c>
      <c r="N289" s="263">
        <v>229682.25545712002</v>
      </c>
      <c r="O289" s="263"/>
      <c r="P289" s="263">
        <v>18.830574637314982</v>
      </c>
      <c r="Q289" s="263">
        <v>43762.255457120016</v>
      </c>
      <c r="R289" s="263"/>
      <c r="S289" s="354">
        <v>0</v>
      </c>
      <c r="T289" s="354">
        <v>0</v>
      </c>
      <c r="U289" s="263"/>
      <c r="V289" s="263">
        <v>0</v>
      </c>
      <c r="W289" s="263">
        <v>0</v>
      </c>
    </row>
    <row r="290" spans="1:23" s="358" customFormat="1" x14ac:dyDescent="0.25">
      <c r="A290" s="261">
        <v>921</v>
      </c>
      <c r="B290" s="373" t="s">
        <v>298</v>
      </c>
      <c r="C290" s="10">
        <v>2328</v>
      </c>
      <c r="D290" s="246">
        <v>9917705.7448658142</v>
      </c>
      <c r="E290" s="28">
        <v>10511132.662995543</v>
      </c>
      <c r="G290" s="247">
        <v>-593426.91812972911</v>
      </c>
      <c r="H290" s="247">
        <v>-254.90846998699703</v>
      </c>
      <c r="I290" s="248"/>
      <c r="J290" s="263">
        <v>204.90846998699703</v>
      </c>
      <c r="K290" s="263">
        <v>477026.91812972911</v>
      </c>
      <c r="L290" s="263"/>
      <c r="M290" s="263">
        <v>154.90846998699703</v>
      </c>
      <c r="N290" s="263">
        <v>360626.91812972911</v>
      </c>
      <c r="O290" s="263"/>
      <c r="P290" s="263">
        <v>74.908469986997034</v>
      </c>
      <c r="Q290" s="263">
        <v>174386.91812972911</v>
      </c>
      <c r="R290" s="263"/>
      <c r="S290" s="354">
        <v>0</v>
      </c>
      <c r="T290" s="354">
        <v>0</v>
      </c>
      <c r="U290" s="263"/>
      <c r="V290" s="263">
        <v>0</v>
      </c>
      <c r="W290" s="263">
        <v>0</v>
      </c>
    </row>
    <row r="291" spans="1:23" s="358" customFormat="1" x14ac:dyDescent="0.25">
      <c r="A291" s="261">
        <v>922</v>
      </c>
      <c r="B291" s="373" t="s">
        <v>299</v>
      </c>
      <c r="C291" s="10">
        <v>4437</v>
      </c>
      <c r="D291" s="246">
        <v>9035887.2388120629</v>
      </c>
      <c r="E291" s="28">
        <v>9836106.0400369857</v>
      </c>
      <c r="G291" s="247">
        <v>-800218.80122492276</v>
      </c>
      <c r="H291" s="247">
        <v>-180.35131873448788</v>
      </c>
      <c r="I291" s="248"/>
      <c r="J291" s="263">
        <v>130.35131873448788</v>
      </c>
      <c r="K291" s="263">
        <v>578368.80122492276</v>
      </c>
      <c r="L291" s="263"/>
      <c r="M291" s="263">
        <v>80.351318734487876</v>
      </c>
      <c r="N291" s="263">
        <v>356518.8012249227</v>
      </c>
      <c r="O291" s="263"/>
      <c r="P291" s="263">
        <v>0.35131873448787587</v>
      </c>
      <c r="Q291" s="263">
        <v>1558.8012249227052</v>
      </c>
      <c r="R291" s="263"/>
      <c r="S291" s="354">
        <v>0</v>
      </c>
      <c r="T291" s="354">
        <v>0</v>
      </c>
      <c r="U291" s="263"/>
      <c r="V291" s="263">
        <v>0</v>
      </c>
      <c r="W291" s="263">
        <v>0</v>
      </c>
    </row>
    <row r="292" spans="1:23" s="358" customFormat="1" x14ac:dyDescent="0.25">
      <c r="A292" s="261">
        <v>924</v>
      </c>
      <c r="B292" s="373" t="s">
        <v>300</v>
      </c>
      <c r="C292" s="10">
        <v>3382</v>
      </c>
      <c r="D292" s="246">
        <v>10071187.498110102</v>
      </c>
      <c r="E292" s="28">
        <v>9904262.3358386755</v>
      </c>
      <c r="G292" s="247">
        <v>166925.16227142699</v>
      </c>
      <c r="H292" s="247">
        <v>49.356937395454459</v>
      </c>
      <c r="I292" s="248"/>
      <c r="J292" s="263">
        <v>0</v>
      </c>
      <c r="K292" s="263">
        <v>0</v>
      </c>
      <c r="L292" s="263"/>
      <c r="M292" s="263">
        <v>0</v>
      </c>
      <c r="N292" s="263">
        <v>0</v>
      </c>
      <c r="O292" s="263"/>
      <c r="P292" s="263">
        <v>0</v>
      </c>
      <c r="Q292" s="263">
        <v>0</v>
      </c>
      <c r="R292" s="263"/>
      <c r="S292" s="354">
        <v>0</v>
      </c>
      <c r="T292" s="354">
        <v>0</v>
      </c>
      <c r="U292" s="263"/>
      <c r="V292" s="263">
        <v>0</v>
      </c>
      <c r="W292" s="263">
        <v>0</v>
      </c>
    </row>
    <row r="293" spans="1:23" s="358" customFormat="1" x14ac:dyDescent="0.25">
      <c r="A293" s="261">
        <v>925</v>
      </c>
      <c r="B293" s="373" t="s">
        <v>301</v>
      </c>
      <c r="C293" s="10">
        <v>3930</v>
      </c>
      <c r="D293" s="246">
        <v>11910834.076483348</v>
      </c>
      <c r="E293" s="28">
        <v>11093724.550003462</v>
      </c>
      <c r="G293" s="247">
        <v>817109.52647988684</v>
      </c>
      <c r="H293" s="247">
        <v>207.91591004577273</v>
      </c>
      <c r="I293" s="248"/>
      <c r="J293" s="263">
        <v>-157.91591004577273</v>
      </c>
      <c r="K293" s="263">
        <v>-620609.52647988684</v>
      </c>
      <c r="L293" s="263"/>
      <c r="M293" s="263">
        <v>-107.91591004577273</v>
      </c>
      <c r="N293" s="263">
        <v>-424109.52647988684</v>
      </c>
      <c r="O293" s="263"/>
      <c r="P293" s="263">
        <v>-27.915910045772733</v>
      </c>
      <c r="Q293" s="263">
        <v>-109709.52647988684</v>
      </c>
      <c r="R293" s="263"/>
      <c r="S293" s="354">
        <v>0</v>
      </c>
      <c r="T293" s="354">
        <v>0</v>
      </c>
      <c r="U293" s="263"/>
      <c r="V293" s="263">
        <v>0</v>
      </c>
      <c r="W293" s="263">
        <v>0</v>
      </c>
    </row>
    <row r="294" spans="1:23" s="358" customFormat="1" x14ac:dyDescent="0.25">
      <c r="A294" s="261">
        <v>927</v>
      </c>
      <c r="B294" s="373" t="s">
        <v>302</v>
      </c>
      <c r="C294" s="10">
        <v>28674</v>
      </c>
      <c r="D294" s="246">
        <v>26593731.853353079</v>
      </c>
      <c r="E294" s="28">
        <v>29308160.586394835</v>
      </c>
      <c r="G294" s="247">
        <v>-2714428.7330417559</v>
      </c>
      <c r="H294" s="247">
        <v>-94.665157740174223</v>
      </c>
      <c r="I294" s="248"/>
      <c r="J294" s="263">
        <v>44.665157740174223</v>
      </c>
      <c r="K294" s="263">
        <v>1280728.7330417556</v>
      </c>
      <c r="L294" s="263"/>
      <c r="M294" s="263">
        <v>0</v>
      </c>
      <c r="N294" s="263">
        <v>0</v>
      </c>
      <c r="O294" s="263"/>
      <c r="P294" s="263">
        <v>0</v>
      </c>
      <c r="Q294" s="263">
        <v>0</v>
      </c>
      <c r="R294" s="263"/>
      <c r="S294" s="354">
        <v>0</v>
      </c>
      <c r="T294" s="354">
        <v>0</v>
      </c>
      <c r="U294" s="263"/>
      <c r="V294" s="263">
        <v>0</v>
      </c>
      <c r="W294" s="263">
        <v>0</v>
      </c>
    </row>
    <row r="295" spans="1:23" x14ac:dyDescent="0.25">
      <c r="A295" s="68">
        <v>931</v>
      </c>
      <c r="B295" s="69" t="s">
        <v>303</v>
      </c>
      <c r="C295" s="6">
        <v>6957</v>
      </c>
      <c r="D295" s="246">
        <v>23145302.960279927</v>
      </c>
      <c r="E295" s="28">
        <v>24108482.906244271</v>
      </c>
      <c r="G295" s="247">
        <v>-963179.94596434385</v>
      </c>
      <c r="H295" s="247">
        <v>-138.44759895994594</v>
      </c>
      <c r="J295" s="264">
        <v>88.447598959945935</v>
      </c>
      <c r="K295" s="263">
        <v>615329.94596434385</v>
      </c>
      <c r="L295" s="264"/>
      <c r="M295" s="264">
        <v>38.447598959945935</v>
      </c>
      <c r="N295" s="264">
        <v>267479.94596434385</v>
      </c>
      <c r="O295" s="264"/>
      <c r="P295" s="264">
        <v>0</v>
      </c>
      <c r="Q295" s="264">
        <v>0</v>
      </c>
      <c r="R295" s="264"/>
      <c r="S295" s="354">
        <v>0</v>
      </c>
      <c r="T295" s="354">
        <v>0</v>
      </c>
      <c r="U295" s="264"/>
      <c r="V295" s="264">
        <v>0</v>
      </c>
      <c r="W295" s="264">
        <v>0</v>
      </c>
    </row>
    <row r="296" spans="1:23" x14ac:dyDescent="0.25">
      <c r="A296" s="68">
        <v>934</v>
      </c>
      <c r="B296" s="69" t="s">
        <v>304</v>
      </c>
      <c r="C296" s="6">
        <v>3205</v>
      </c>
      <c r="D296" s="246">
        <v>8981934.4704673626</v>
      </c>
      <c r="E296" s="28">
        <v>9385557.859782666</v>
      </c>
      <c r="G296" s="247">
        <v>-403623.38931530342</v>
      </c>
      <c r="H296" s="247">
        <v>-125.93553488777017</v>
      </c>
      <c r="J296" s="264">
        <v>75.935534887770174</v>
      </c>
      <c r="K296" s="263">
        <v>243373.38931530342</v>
      </c>
      <c r="L296" s="264"/>
      <c r="M296" s="264">
        <v>25.935534887770174</v>
      </c>
      <c r="N296" s="264">
        <v>83123.389315303415</v>
      </c>
      <c r="O296" s="264"/>
      <c r="P296" s="264">
        <v>0</v>
      </c>
      <c r="Q296" s="264">
        <v>0</v>
      </c>
      <c r="R296" s="264"/>
      <c r="S296" s="354">
        <v>0</v>
      </c>
      <c r="T296" s="354">
        <v>0</v>
      </c>
      <c r="U296" s="264"/>
      <c r="V296" s="264">
        <v>0</v>
      </c>
      <c r="W296" s="264">
        <v>0</v>
      </c>
    </row>
    <row r="297" spans="1:23" x14ac:dyDescent="0.25">
      <c r="A297" s="68">
        <v>935</v>
      </c>
      <c r="B297" s="69" t="s">
        <v>305</v>
      </c>
      <c r="C297" s="6">
        <v>3487</v>
      </c>
      <c r="D297" s="246">
        <v>9706104.4801887795</v>
      </c>
      <c r="E297" s="28">
        <v>9359525.890801616</v>
      </c>
      <c r="G297" s="247">
        <v>346578.58938716352</v>
      </c>
      <c r="H297" s="247">
        <v>99.391622996031984</v>
      </c>
      <c r="J297" s="264">
        <v>-49.391622996031984</v>
      </c>
      <c r="K297" s="263">
        <v>-172228.58938716352</v>
      </c>
      <c r="L297" s="264"/>
      <c r="M297" s="264">
        <v>0</v>
      </c>
      <c r="N297" s="264">
        <v>0</v>
      </c>
      <c r="O297" s="264"/>
      <c r="P297" s="264">
        <v>0</v>
      </c>
      <c r="Q297" s="264">
        <v>0</v>
      </c>
      <c r="R297" s="264"/>
      <c r="S297" s="354">
        <v>0</v>
      </c>
      <c r="T297" s="354">
        <v>0</v>
      </c>
      <c r="U297" s="264"/>
      <c r="V297" s="264">
        <v>0</v>
      </c>
      <c r="W297" s="264">
        <v>0</v>
      </c>
    </row>
    <row r="298" spans="1:23" x14ac:dyDescent="0.25">
      <c r="A298" s="68">
        <v>936</v>
      </c>
      <c r="B298" s="69" t="s">
        <v>306</v>
      </c>
      <c r="C298" s="6">
        <v>7384</v>
      </c>
      <c r="D298" s="246">
        <v>21768289.012462337</v>
      </c>
      <c r="E298" s="28">
        <v>22621189.816963036</v>
      </c>
      <c r="G298" s="247">
        <v>-852900.80450069904</v>
      </c>
      <c r="H298" s="247">
        <v>-115.50660949359413</v>
      </c>
      <c r="J298" s="264">
        <v>65.506609493594127</v>
      </c>
      <c r="K298" s="263">
        <v>483700.80450069904</v>
      </c>
      <c r="L298" s="264"/>
      <c r="M298" s="264">
        <v>15.506609493594127</v>
      </c>
      <c r="N298" s="264">
        <v>114500.80450069903</v>
      </c>
      <c r="O298" s="264"/>
      <c r="P298" s="264">
        <v>0</v>
      </c>
      <c r="Q298" s="264">
        <v>0</v>
      </c>
      <c r="R298" s="264"/>
      <c r="S298" s="354">
        <v>0</v>
      </c>
      <c r="T298" s="354">
        <v>0</v>
      </c>
      <c r="U298" s="264"/>
      <c r="V298" s="264">
        <v>0</v>
      </c>
      <c r="W298" s="264">
        <v>0</v>
      </c>
    </row>
    <row r="299" spans="1:23" x14ac:dyDescent="0.25">
      <c r="A299" s="68">
        <v>946</v>
      </c>
      <c r="B299" s="69" t="s">
        <v>307</v>
      </c>
      <c r="C299" s="6">
        <v>6680</v>
      </c>
      <c r="D299" s="246">
        <v>17741751.689717628</v>
      </c>
      <c r="E299" s="28">
        <v>17575388.838949401</v>
      </c>
      <c r="G299" s="247">
        <v>166362.85076822713</v>
      </c>
      <c r="H299" s="247">
        <v>24.904618378477114</v>
      </c>
      <c r="J299" s="264">
        <v>0</v>
      </c>
      <c r="K299" s="263">
        <v>0</v>
      </c>
      <c r="L299" s="264"/>
      <c r="M299" s="264">
        <v>0</v>
      </c>
      <c r="N299" s="264">
        <v>0</v>
      </c>
      <c r="O299" s="264"/>
      <c r="P299" s="264">
        <v>0</v>
      </c>
      <c r="Q299" s="264">
        <v>0</v>
      </c>
      <c r="R299" s="264"/>
      <c r="S299" s="354">
        <v>0</v>
      </c>
      <c r="T299" s="354">
        <v>0</v>
      </c>
      <c r="U299" s="264"/>
      <c r="V299" s="264">
        <v>0</v>
      </c>
      <c r="W299" s="264">
        <v>0</v>
      </c>
    </row>
    <row r="300" spans="1:23" x14ac:dyDescent="0.25">
      <c r="A300" s="68">
        <v>976</v>
      </c>
      <c r="B300" s="69" t="s">
        <v>308</v>
      </c>
      <c r="C300" s="6">
        <v>4556</v>
      </c>
      <c r="D300" s="246">
        <v>20110516.542583615</v>
      </c>
      <c r="E300" s="28">
        <v>20446024.948220015</v>
      </c>
      <c r="G300" s="247">
        <v>-335508.40563639998</v>
      </c>
      <c r="H300" s="247">
        <v>-73.64100211510096</v>
      </c>
      <c r="J300" s="264">
        <v>23.64100211510096</v>
      </c>
      <c r="K300" s="263">
        <v>107708.40563639997</v>
      </c>
      <c r="L300" s="264"/>
      <c r="M300" s="264">
        <v>0</v>
      </c>
      <c r="N300" s="264">
        <v>0</v>
      </c>
      <c r="O300" s="264"/>
      <c r="P300" s="264">
        <v>0</v>
      </c>
      <c r="Q300" s="264">
        <v>0</v>
      </c>
      <c r="R300" s="264"/>
      <c r="S300" s="354">
        <v>0</v>
      </c>
      <c r="T300" s="354">
        <v>0</v>
      </c>
      <c r="U300" s="264"/>
      <c r="V300" s="264">
        <v>0</v>
      </c>
      <c r="W300" s="264">
        <v>0</v>
      </c>
    </row>
    <row r="301" spans="1:23" x14ac:dyDescent="0.25">
      <c r="A301" s="68">
        <v>977</v>
      </c>
      <c r="B301" s="69" t="s">
        <v>309</v>
      </c>
      <c r="C301" s="6">
        <v>14533</v>
      </c>
      <c r="D301" s="246">
        <v>31018659.402505867</v>
      </c>
      <c r="E301" s="28">
        <v>30670153.817018483</v>
      </c>
      <c r="G301" s="247">
        <v>348505.58548738435</v>
      </c>
      <c r="H301" s="247">
        <v>23.980292127391753</v>
      </c>
      <c r="J301" s="264">
        <v>0</v>
      </c>
      <c r="K301" s="263">
        <v>0</v>
      </c>
      <c r="L301" s="264"/>
      <c r="M301" s="264">
        <v>0</v>
      </c>
      <c r="N301" s="264">
        <v>0</v>
      </c>
      <c r="O301" s="264"/>
      <c r="P301" s="264">
        <v>0</v>
      </c>
      <c r="Q301" s="264">
        <v>0</v>
      </c>
      <c r="R301" s="264"/>
      <c r="S301" s="354">
        <v>0</v>
      </c>
      <c r="T301" s="354">
        <v>0</v>
      </c>
      <c r="U301" s="264"/>
      <c r="V301" s="264">
        <v>0</v>
      </c>
      <c r="W301" s="264">
        <v>0</v>
      </c>
    </row>
    <row r="302" spans="1:23" x14ac:dyDescent="0.25">
      <c r="A302" s="68">
        <v>980</v>
      </c>
      <c r="B302" s="69" t="s">
        <v>310</v>
      </c>
      <c r="C302" s="6">
        <v>31515</v>
      </c>
      <c r="D302" s="246">
        <v>44125591.135383993</v>
      </c>
      <c r="E302" s="28">
        <v>43591426.625260599</v>
      </c>
      <c r="G302" s="247">
        <v>534164.51012339443</v>
      </c>
      <c r="H302" s="247">
        <v>16.949532290128335</v>
      </c>
      <c r="J302" s="264">
        <v>0</v>
      </c>
      <c r="K302" s="263">
        <v>0</v>
      </c>
      <c r="L302" s="264"/>
      <c r="M302" s="264">
        <v>0</v>
      </c>
      <c r="N302" s="264">
        <v>0</v>
      </c>
      <c r="O302" s="264"/>
      <c r="P302" s="264">
        <v>0</v>
      </c>
      <c r="Q302" s="264">
        <v>0</v>
      </c>
      <c r="R302" s="264"/>
      <c r="S302" s="354">
        <v>0</v>
      </c>
      <c r="T302" s="354">
        <v>0</v>
      </c>
      <c r="U302" s="264"/>
      <c r="V302" s="264">
        <v>0</v>
      </c>
      <c r="W302" s="264">
        <v>0</v>
      </c>
    </row>
    <row r="303" spans="1:23" x14ac:dyDescent="0.25">
      <c r="A303" s="68">
        <v>981</v>
      </c>
      <c r="B303" s="69" t="s">
        <v>311</v>
      </c>
      <c r="C303" s="6">
        <v>2509</v>
      </c>
      <c r="D303" s="246">
        <v>5516987.2159230607</v>
      </c>
      <c r="E303" s="28">
        <v>6173616.8017007383</v>
      </c>
      <c r="G303" s="247">
        <v>-656629.5857776776</v>
      </c>
      <c r="H303" s="247">
        <v>-261.70967946499707</v>
      </c>
      <c r="J303" s="264">
        <v>211.70967946499707</v>
      </c>
      <c r="K303" s="263">
        <v>531179.5857776776</v>
      </c>
      <c r="L303" s="264"/>
      <c r="M303" s="264">
        <v>161.70967946499707</v>
      </c>
      <c r="N303" s="264">
        <v>405729.58577767765</v>
      </c>
      <c r="O303" s="264"/>
      <c r="P303" s="264">
        <v>81.709679464997066</v>
      </c>
      <c r="Q303" s="264">
        <v>205009.58577767762</v>
      </c>
      <c r="R303" s="264"/>
      <c r="S303" s="354">
        <v>1.7096794649970661</v>
      </c>
      <c r="T303" s="354">
        <v>4289.5857776776393</v>
      </c>
      <c r="U303" s="264"/>
      <c r="V303" s="264">
        <v>0</v>
      </c>
      <c r="W303" s="264">
        <v>0</v>
      </c>
    </row>
    <row r="304" spans="1:23" x14ac:dyDescent="0.25">
      <c r="A304" s="68">
        <v>989</v>
      </c>
      <c r="B304" s="69" t="s">
        <v>312</v>
      </c>
      <c r="C304" s="6">
        <v>6363</v>
      </c>
      <c r="D304" s="246">
        <v>18225082.952278666</v>
      </c>
      <c r="E304" s="28">
        <v>17712990.536462966</v>
      </c>
      <c r="G304" s="247">
        <v>512092.41581569985</v>
      </c>
      <c r="H304" s="247">
        <v>80.479713313798499</v>
      </c>
      <c r="J304" s="264">
        <v>-30.479713313798499</v>
      </c>
      <c r="K304" s="263">
        <v>-193942.41581569985</v>
      </c>
      <c r="L304" s="264"/>
      <c r="M304" s="264">
        <v>0</v>
      </c>
      <c r="N304" s="264">
        <v>0</v>
      </c>
      <c r="O304" s="264"/>
      <c r="P304" s="264">
        <v>0</v>
      </c>
      <c r="Q304" s="264">
        <v>0</v>
      </c>
      <c r="R304" s="264"/>
      <c r="S304" s="354">
        <v>0</v>
      </c>
      <c r="T304" s="354">
        <v>0</v>
      </c>
      <c r="U304" s="264"/>
      <c r="V304" s="264">
        <v>0</v>
      </c>
      <c r="W304" s="264">
        <v>0</v>
      </c>
    </row>
    <row r="305" spans="1:23" x14ac:dyDescent="0.25">
      <c r="A305" s="68">
        <v>992</v>
      </c>
      <c r="B305" s="69" t="s">
        <v>313</v>
      </c>
      <c r="C305" s="6">
        <v>20265</v>
      </c>
      <c r="D305" s="246">
        <v>47410347.382824533</v>
      </c>
      <c r="E305" s="28">
        <v>43952101.697008036</v>
      </c>
      <c r="G305" s="247">
        <v>3458245.6858164966</v>
      </c>
      <c r="H305" s="247">
        <v>170.65115646762874</v>
      </c>
      <c r="J305" s="264">
        <v>-120.65115646762874</v>
      </c>
      <c r="K305" s="263">
        <v>-2444995.6858164961</v>
      </c>
      <c r="L305" s="264"/>
      <c r="M305" s="264">
        <v>-70.651156467628738</v>
      </c>
      <c r="N305" s="264">
        <v>-1431745.6858164964</v>
      </c>
      <c r="O305" s="264"/>
      <c r="P305" s="264">
        <v>0</v>
      </c>
      <c r="Q305" s="264">
        <v>0</v>
      </c>
      <c r="R305" s="264"/>
      <c r="S305" s="354">
        <v>0</v>
      </c>
      <c r="T305" s="354">
        <v>0</v>
      </c>
      <c r="U305" s="264"/>
      <c r="V305" s="264">
        <v>0</v>
      </c>
      <c r="W305" s="264">
        <v>0</v>
      </c>
    </row>
  </sheetData>
  <sortState ref="A11:W314">
    <sortCondition ref="A11:A314"/>
  </sortState>
  <pageMargins left="0.51181102362204722" right="0.51181102362204722" top="0.55118110236220474" bottom="0.55118110236220474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10</vt:i4>
      </vt:variant>
      <vt:variant>
        <vt:lpstr>Nimetyt alueet</vt:lpstr>
      </vt:variant>
      <vt:variant>
        <vt:i4>18</vt:i4>
      </vt:variant>
    </vt:vector>
  </HeadingPairs>
  <TitlesOfParts>
    <vt:vector size="28" baseType="lpstr">
      <vt:lpstr>Yhtveto</vt:lpstr>
      <vt:lpstr>Lask_kust_IKÄRAKENNE</vt:lpstr>
      <vt:lpstr>Lask_kust_MUUT KRIT</vt:lpstr>
      <vt:lpstr>Lisäosat</vt:lpstr>
      <vt:lpstr>Muut lis_väh</vt:lpstr>
      <vt:lpstr>Verotulotasaus</vt:lpstr>
      <vt:lpstr>Kotikuntakorvaukset</vt:lpstr>
      <vt:lpstr>Verokomp</vt:lpstr>
      <vt:lpstr>Siirtymätasaus</vt:lpstr>
      <vt:lpstr>Perushinnat</vt:lpstr>
      <vt:lpstr>Kotikuntakorvaukset!Tulostusalue</vt:lpstr>
      <vt:lpstr>Lask_kust_IKÄRAKENNE!Tulostusalue</vt:lpstr>
      <vt:lpstr>'Lask_kust_MUUT KRIT'!Tulostusalue</vt:lpstr>
      <vt:lpstr>Lisäosat!Tulostusalue</vt:lpstr>
      <vt:lpstr>'Muut lis_väh'!Tulostusalue</vt:lpstr>
      <vt:lpstr>Siirtymätasaus!Tulostusalue</vt:lpstr>
      <vt:lpstr>Verokomp!Tulostusalue</vt:lpstr>
      <vt:lpstr>Verotulotasaus!Tulostusalue</vt:lpstr>
      <vt:lpstr>Yhtveto!Tulostusalue</vt:lpstr>
      <vt:lpstr>Kotikuntakorvaukset!Tulostusotsikot</vt:lpstr>
      <vt:lpstr>Lask_kust_IKÄRAKENNE!Tulostusotsikot</vt:lpstr>
      <vt:lpstr>'Lask_kust_MUUT KRIT'!Tulostusotsikot</vt:lpstr>
      <vt:lpstr>Lisäosat!Tulostusotsikot</vt:lpstr>
      <vt:lpstr>'Muut lis_väh'!Tulostusotsikot</vt:lpstr>
      <vt:lpstr>Siirtymätasaus!Tulostusotsikot</vt:lpstr>
      <vt:lpstr>Verokomp!Tulostusotsikot</vt:lpstr>
      <vt:lpstr>Verotulotasaus!Tulostusotsikot</vt:lpstr>
      <vt:lpstr>Yhtveto!Tulostusotsikot</vt:lpstr>
    </vt:vector>
  </TitlesOfParts>
  <Company>VIP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Ville Salonen</dc:creator>
  <cp:lastModifiedBy>Vähänen  Miikka</cp:lastModifiedBy>
  <cp:lastPrinted>2017-12-21T08:34:22Z</cp:lastPrinted>
  <dcterms:created xsi:type="dcterms:W3CDTF">2014-12-31T07:44:53Z</dcterms:created>
  <dcterms:modified xsi:type="dcterms:W3CDTF">2018-10-03T06:08:15Z</dcterms:modified>
</cp:coreProperties>
</file>